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va033\OneDrive - VŠB-TU Ostrava\Plocha\OPPIK\Harmonogram výzev OP PIK_2017\"/>
    </mc:Choice>
  </mc:AlternateContent>
  <bookViews>
    <workbookView xWindow="0" yWindow="60" windowWidth="28800" windowHeight="12315"/>
  </bookViews>
  <sheets>
    <sheet name="Harmonogram OP PIK_16.7.2017" sheetId="1" r:id="rId1"/>
  </sheets>
  <definedNames>
    <definedName name="_Ref363218695" localSheetId="0">'Harmonogram OP PIK_16.7.2017'!#REF!</definedName>
    <definedName name="_xlnm.Print_Area" localSheetId="0">'Harmonogram OP PIK_16.7.2017'!$A$1:$R$35</definedName>
    <definedName name="OLE_LINK1" localSheetId="0">'Harmonogram OP PIK_16.7.2017'!#REF!</definedName>
  </definedNames>
  <calcPr calcId="162913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<sst xmlns="http://schemas.openxmlformats.org/spreadsheetml/2006/main" count="368" uniqueCount="188">
  <si>
    <t xml:space="preserve">Identifikace výzvy </t>
  </si>
  <si>
    <t>Číslo výzvy</t>
  </si>
  <si>
    <t>Specifický cíl</t>
  </si>
  <si>
    <t>Zacílení výzvy</t>
  </si>
  <si>
    <t>Podporované aktivity</t>
  </si>
  <si>
    <t>Cílové skupiny</t>
  </si>
  <si>
    <t>Typy příjemců</t>
  </si>
  <si>
    <r>
      <t>Druh výzvy</t>
    </r>
    <r>
      <rPr>
        <b/>
        <vertAlign val="superscript"/>
        <sz val="9"/>
        <color indexed="8"/>
        <rFont val="Arial"/>
        <family val="2"/>
        <charset val="238"/>
      </rPr>
      <t xml:space="preserve"> </t>
    </r>
  </si>
  <si>
    <t>Území
(místo dopadu)</t>
  </si>
  <si>
    <t>Potenciál</t>
  </si>
  <si>
    <t>Aplikace</t>
  </si>
  <si>
    <t>PO 1</t>
  </si>
  <si>
    <t>PO 2</t>
  </si>
  <si>
    <t>PO 3</t>
  </si>
  <si>
    <t>PO 4</t>
  </si>
  <si>
    <t xml:space="preserve">průběžná </t>
  </si>
  <si>
    <t>Území ČR, mimo území hl. m. Prahy</t>
  </si>
  <si>
    <t>Úspory energie</t>
  </si>
  <si>
    <t>MSP, VP</t>
  </si>
  <si>
    <t>MSP</t>
  </si>
  <si>
    <t>1.1</t>
  </si>
  <si>
    <t>1.2</t>
  </si>
  <si>
    <t>2.1</t>
  </si>
  <si>
    <t>3.2</t>
  </si>
  <si>
    <t>kolová</t>
  </si>
  <si>
    <t>Prioritní osa</t>
  </si>
  <si>
    <t>Skutečné/
plánované datum vyhlášení výzvy</t>
  </si>
  <si>
    <t>Míra podpory
(v %)</t>
  </si>
  <si>
    <t>Doba realizace projektů</t>
  </si>
  <si>
    <t>Odkaz na výzvu</t>
  </si>
  <si>
    <t>Maximální výše podpory 
(v Kč)</t>
  </si>
  <si>
    <t>Minimální výše podpory
(v Kč)</t>
  </si>
  <si>
    <t>Základní údaje o výzvě</t>
  </si>
  <si>
    <t>Obnovitelné zdroje energie</t>
  </si>
  <si>
    <t>3.1</t>
  </si>
  <si>
    <t>Podnikatelské subjekty</t>
  </si>
  <si>
    <t>Služby infrastruktury</t>
  </si>
  <si>
    <t>Smart grids I (Distribuční sítě)</t>
  </si>
  <si>
    <t>3.3</t>
  </si>
  <si>
    <t>Provozovatelé distribučních soustav</t>
  </si>
  <si>
    <t>Nízkouhlíkové technologie</t>
  </si>
  <si>
    <t>3.4</t>
  </si>
  <si>
    <t>Inovační vouchery</t>
  </si>
  <si>
    <t xml:space="preserve">Inovace   </t>
  </si>
  <si>
    <t>Partnerství znalostního transferu</t>
  </si>
  <si>
    <t>Vysokorychlostní internet</t>
  </si>
  <si>
    <t>4.1</t>
  </si>
  <si>
    <t>Obyvatelé a podnikatelé, kteří nemají možnost využívat vysokorychlostní přístup k internetu o rychlosti alespoň 30 Mbits</t>
  </si>
  <si>
    <t>tzv. "bílá místa" v ČR</t>
  </si>
  <si>
    <t>MSP, organizace pro výzkum a šíření znalostí</t>
  </si>
  <si>
    <t>Podnikatelské subjekty (zejména MSP), organizace pro výzkum a šíření znalostí</t>
  </si>
  <si>
    <t>6/2017</t>
  </si>
  <si>
    <t>Spolupráce - Klastry</t>
  </si>
  <si>
    <t>průběžná</t>
  </si>
  <si>
    <t xml:space="preserve">Harmonogram výzev na 2017 - Operační program Podnikání a inovace pro konkurenceschopnost (OP PIK) </t>
  </si>
  <si>
    <t>1. skupina výzev: 1. Q. 2017</t>
  </si>
  <si>
    <t>Podnikatelské subjekty (MSP)</t>
  </si>
  <si>
    <t>2. skupina výzev: 2. Q. 2017</t>
  </si>
  <si>
    <t>5/2018</t>
  </si>
  <si>
    <t>9/2017</t>
  </si>
  <si>
    <t>11/2017</t>
  </si>
  <si>
    <t>Podnikatelské subjekty, organizace pro výzkum a šíření znalostí</t>
  </si>
  <si>
    <t>Proof of Concept</t>
  </si>
  <si>
    <t>7/2017</t>
  </si>
  <si>
    <t>10/2017</t>
  </si>
  <si>
    <t>Podnikatelské subjekty (zejména MSP)</t>
  </si>
  <si>
    <t xml:space="preserve">Podnikatelské subjekty </t>
  </si>
  <si>
    <t>3. skupina výzev: 3. Q. 2017</t>
  </si>
  <si>
    <t>8/2017</t>
  </si>
  <si>
    <t>FO, PO</t>
  </si>
  <si>
    <t>12/2017</t>
  </si>
  <si>
    <t>Podnikatelské subjekty, organizace pro výzkum a šíření znalostí, VŠ, municipality</t>
  </si>
  <si>
    <t>4. skupina výzev: 4. Q. 2017</t>
  </si>
  <si>
    <t xml:space="preserve">Technologie </t>
  </si>
  <si>
    <t>10/2018</t>
  </si>
  <si>
    <t>Mikro a malé podniky</t>
  </si>
  <si>
    <t>Začínající podnikatelé do tří let existence podniku (mikro a malé podniky)</t>
  </si>
  <si>
    <t>4/2018</t>
  </si>
  <si>
    <t>12/2018</t>
  </si>
  <si>
    <t>1/2018</t>
  </si>
  <si>
    <t>Podnikatelské subjekty (MSP, VP)</t>
  </si>
  <si>
    <t>3 roky</t>
  </si>
  <si>
    <t>Úspory energie v SZT</t>
  </si>
  <si>
    <t>3.5</t>
  </si>
  <si>
    <t>Opatření na energeticky účinné dálkové vytápění a chlazení, vč. instalace plynových KVET; energetický posudek:
- Malý podnik 50,
- Střední podnik 45,
- Velký podnik 40.</t>
  </si>
  <si>
    <t>400 000 000
Energetický posudek 350 000</t>
  </si>
  <si>
    <t>2.2.2017</t>
  </si>
  <si>
    <t xml:space="preserve">Výstavba, rozvoj a propojování existujících soustav zásobování tepelnou energií, vč. předávacích stanic; rekonstrukce stávajících soustav zásobování tepelnou energií, vč. předávacích stanic; instalace a modernizace technologických zařízení; instalace a rekonstrukce vysokoúčinných plynových kogeneračních jednotek; instalace solárních kolektorů a tepelných čerpadel pro předehřev TV </t>
  </si>
  <si>
    <t>Podnikající FO a PO na základě licence na výrobu tepelné energie a/nebo elektrické energie a
licence na rozvod tepelné energie</t>
  </si>
  <si>
    <t>http://www.agentura-api.org/programy-podpory/uspory-energie-v-szt/uspory-energie-v-szt-vyzva-ii/</t>
  </si>
  <si>
    <t>1. Komplexní opatření ke zlepšení spolehlivosti, informovanosti a zavádění bilance a
optimalizace provozu 500 000,
2. Nasazení automatizovaných dálkově ovládaných prvků 
5 000 000, 
3. Nasazení technologických prvků řízení napětí a výkonu elektrické energie 5 000 000,
4. Řešení lokální bilance řízením toků výkonu mezi odběrateli a provozovatelem distribuční sítě 
5 000 000,
5. Výběrové osazení měření kvality elektrické energie
 5 000 000</t>
  </si>
  <si>
    <t>1. Komplexní opatření ke zlepšení spolehlivosti, informovanosti a zavádění bilance a
optimalizace provozu 40 000 000,
2. Nasazení automatizovaných dálkově ovládaných prvků 
80 000 000, 
3. Nasazení technologických prvků řízení napětí a výkonu elektrické energie 65 000 000,
4. Řešení lokální bilance řízením toků výkonu mezi odběrateli a provozovatelem distribuční sítě 
100 000 000,
5. Výběrové osazení měření kvality elektrické energie
 80 000 000</t>
  </si>
  <si>
    <t>5 let</t>
  </si>
  <si>
    <t>1. Komplexní opatření ke zlepšení spolehlivosti, informovanosti a zavádění bilance a
optimalizace provozu,
2. Nasazení automatizovaných dálkově ovládaných prvků, 
3. Nasazení technologických prvků řízení napětí a výkonu elektrické energie,
4. Řešení lokální bilance řízením toků výkonu mezi odběrateli a provozovatelem distribuční sítě,
5. Výběrové osazení měření kvality elektrické energie</t>
  </si>
  <si>
    <t>http://www.agentura-api.org/programy-podpory/smart-grids-i/smart-grids-i-vyzva-ii/</t>
  </si>
  <si>
    <t xml:space="preserve">Název výzvy/                                                       Program podpory 
OP PIK </t>
  </si>
  <si>
    <t>Alokace výzvy 
(v Kč)</t>
  </si>
  <si>
    <t>31.3.2017</t>
  </si>
  <si>
    <t>26.4.2017</t>
  </si>
  <si>
    <t>26.9.2017</t>
  </si>
  <si>
    <t>Obyvatelé a podnikatelé, kteří nemají možnost využívat vysokorychlostní přístup k internetu o rychlosti alespoň 30 Mbit/s</t>
  </si>
  <si>
    <t>Podnikatelský subjekt, který je provozovatelem veřejné sítě elektronických komunikací a držitelem všech nezbytných oprávnění k provozu takové sítě</t>
  </si>
  <si>
    <t>http://www.agentura-api.org/programy-podpory/vysokorychlostni-internet/vysokorychlostni-internet-vyzva-i/</t>
  </si>
  <si>
    <t>Rozšiřování stávající infrastruktury pevných přístupových sítí pro vysokorycholostní přístup k internetu využitím nových optických prvků; zřizování nových sítí sestávajících zčásti nebo plně z optických vedení pro vysokorychlostní přístup k internetu</t>
  </si>
  <si>
    <t>Nákup poradenských, expertních a podpůrných služeb</t>
  </si>
  <si>
    <t>Kolektivní výzkum, sdílená infrastruktura, internacionalizace, rozvoj klastru</t>
  </si>
  <si>
    <t>Partnerství mezi MSP a organizací pro výzkum a šíření znalostí za účelem transferu znalostí, souvisejících technologií, ke kterým podnik nemá přístup</t>
  </si>
  <si>
    <t>Aktivity směřující k ověření aplikačního potenciálu nových výsledků výzkumu a vývoje před jejich uplatněním v praxi</t>
  </si>
  <si>
    <t>Produktová inovace, procesní inovace, organizační inovace, marketingová inovace</t>
  </si>
  <si>
    <t>Založení nebo rozvoj center průmyslového výzkumu, vývoje a inovací</t>
  </si>
  <si>
    <t>Realizace průmyslového výzkumu a experimentálního vývoje</t>
  </si>
  <si>
    <t>Poskytování služeb inovativním podnikům (MSP), provozování inovační infrastruktury, rozšíření prostor inovační infrastruktury, pořízení nového vybavení a zlepšení kapacit pro společné využívání technologií, výstavba nové sdílené infrastruktury</t>
  </si>
  <si>
    <t>Nasazení automatizovaných dálkově ovládaných prvků v distribučních soustavách, nasazení technologických prvků řízení napětí a výběrové osazení měření kvality elektrické energie v distribučních soustavách, řešení lokální bilance řízením toků výkonu mezi odběrateli a provozovatelem distribuční sítě</t>
  </si>
  <si>
    <t>Aktivity spojené s úsporou konečné spotřeby energie</t>
  </si>
  <si>
    <t>Vybudování, rekonstrukce MVE, vyvedení tepla ze stávajících BS, výstavba a rekonstrukce zdrojů tepla a kombinované výroby elektřiny a tepla z biomasy a vyvedení tepla</t>
  </si>
  <si>
    <t>Modernizace, rozšiřování a budování sítí pro vysokorychlostní internet</t>
  </si>
  <si>
    <t>Pořízení nových strojů, technologických zařízení a vybavení začínajících podnikatelů v podporovaných CZ-NACE</t>
  </si>
  <si>
    <t>Technologie - ITI Ostrava</t>
  </si>
  <si>
    <t>Pořízení nových strojů, technologických zařízení a vybavení v podporovaných CZ-NACE</t>
  </si>
  <si>
    <t>Podnikající FO a PO (mikro a malé podniky) s minimálně 3 letou existencí na trhu</t>
  </si>
  <si>
    <t>ITI Ostrava</t>
  </si>
  <si>
    <t>Instalace fotovoltaických systémů, včetně akumulace energie pro vlastní spotřebu podniku</t>
  </si>
  <si>
    <t>Spolupráce - Klastry - ITI Ostrava</t>
  </si>
  <si>
    <t>9/2018</t>
  </si>
  <si>
    <t>Služby infrastruktury - ITI Ostrava</t>
  </si>
  <si>
    <t>Provozování inovační infrastruktury, rozšíření prostor inovační infrastruktury, pořízení nového vybavení a zlepšení kapacit pro společné využívání technologií</t>
  </si>
  <si>
    <t>Podpora výstavby nových budov s vyšším energetickým standardem, podpora výstavby nadstaveb a přístaveb s vyšším energetickým standardem ke stávajícím budovám</t>
  </si>
  <si>
    <t>2.4</t>
  </si>
  <si>
    <t>Školicí střediska - ITI Ostrava</t>
  </si>
  <si>
    <t>Rekonstrukce a výstavba školicích středisek v MSP, vzdělávání zaměstnanců MSP</t>
  </si>
  <si>
    <t>ICT a sdílené služby</t>
  </si>
  <si>
    <t>4.2</t>
  </si>
  <si>
    <t>Tvorba nových IS/ICT řešení</t>
  </si>
  <si>
    <t>Podnikatelské subjekty a obyvatelé využívající IT</t>
  </si>
  <si>
    <t>Malý podnik 80 
Střední podnik 70
Velký podnik 60</t>
  </si>
  <si>
    <t>16.6.2017</t>
  </si>
  <si>
    <t>16.10.2017</t>
  </si>
  <si>
    <t>https://www.agentura-api.org/programy-podpory/uspory-energie/uspory-energie-fotovoltaicke-systemy-sbez-akumulace-pro-vlastni-spotrebu-vyzva-i/</t>
  </si>
  <si>
    <t>Malý podnik 45 
Střední podnik 35
Velký podnik 25</t>
  </si>
  <si>
    <t>30.6.2017</t>
  </si>
  <si>
    <t>17.7.2017</t>
  </si>
  <si>
    <t>17.11.2017</t>
  </si>
  <si>
    <t>Zavádění inovativních technologií k získávání druhotných surovin</t>
  </si>
  <si>
    <t>https://www.agentura-api.org/programy-podpory/nizkouhlikove-technologie/nizkouhlikove-technologie-druhotne-suroviny-vyzva-iii/</t>
  </si>
  <si>
    <t>Skutečné/
plánované datum zahájení  příjmu žádostí o podporu</t>
  </si>
  <si>
    <t xml:space="preserve">Skutečné/
plánované datum ukončení příjmu žádostí o podporu </t>
  </si>
  <si>
    <t xml:space="preserve">
Malý podnik 45 
Střední podnik 35
Velký podnik 25
</t>
  </si>
  <si>
    <t xml:space="preserve">1 000 000
</t>
  </si>
  <si>
    <t xml:space="preserve">20 000 000
</t>
  </si>
  <si>
    <t xml:space="preserve">
Rozdíl mezi způsobilými náklady a provozním ziskem z investice</t>
  </si>
  <si>
    <t xml:space="preserve">
500 000
</t>
  </si>
  <si>
    <t>Technologie na úpravu bioplynu na biometan</t>
  </si>
  <si>
    <t>https://www.agentura-api.org/programy-podpory/nizkouhlikove-technologie/nizkouhlikove-technologie-uprava-bioplynu-na-biometan-a-jeho-vtlaceni-do-site-vyzva-iii/</t>
  </si>
  <si>
    <t xml:space="preserve">
30 000 000
 Podnikatelský záměr 30 000
</t>
  </si>
  <si>
    <t xml:space="preserve">
Malý podnik 75
Střední podnik 65
Velký podnik 55</t>
  </si>
  <si>
    <t xml:space="preserve">
 50 000
</t>
  </si>
  <si>
    <t xml:space="preserve">
 5 000 000
</t>
  </si>
  <si>
    <t>17.9.2017</t>
  </si>
  <si>
    <t>Pořízení elektromobilu a nabíjecích stanic</t>
  </si>
  <si>
    <t>https://www.agentura-api.org/programy-podpory/nizkouhlikove-technologie/nizkouhlikove-technologie-elektromobilita-vyzva-iii/</t>
  </si>
  <si>
    <t xml:space="preserve">
Malý podnik 80
Střední podnik 70
Velký podnik 60</t>
  </si>
  <si>
    <t>Dle limitu de minimis</t>
  </si>
  <si>
    <t>17.10.2017</t>
  </si>
  <si>
    <t>Zavádění technologií akumulace energie</t>
  </si>
  <si>
    <t>https://www.agentura-api.org/programy-podpory/nizkouhlikove-technologie/nizkouhlikove-technologie-akumulace-energie-vyzva-iii/</t>
  </si>
  <si>
    <t>200 000 EUR
DSP a DPS 350 000</t>
  </si>
  <si>
    <t>https://www.agentura-api.org/programy-podpory/uspory-energie/uspory-energie-energeticky-efektivni-budovy-vyzva-i/</t>
  </si>
  <si>
    <t>12.7.2017</t>
  </si>
  <si>
    <t>12.11.2017</t>
  </si>
  <si>
    <t>11.7.2020</t>
  </si>
  <si>
    <t>https://www.agentura-api.org/programy-podpory/inovace/inovace-vyzva-iv-inovacni-projekt/</t>
  </si>
  <si>
    <t>10.7.2017</t>
  </si>
  <si>
    <t>31.12.2017</t>
  </si>
  <si>
    <t>31.12.2018</t>
  </si>
  <si>
    <t>https://www.agentura-api.org/programy-podpory/inovacni-vouchery/inovacni-vouchery-vyzva-ii/</t>
  </si>
  <si>
    <t>1. Kolektivní výzkum:
Rozvinuté klastry 20 000 000,
Excelentní klastry 40 000 000.
2. Sdílená infrastruktura:
Rozvinuté klastry 10 000 000,
Excelentní klastry 15 000 000.
3. Internacionalizace a rozvoj klastru:
Nezralé klastry 3 000 000,
Rozvinuté klastry 4 000 000,
Excelentní klastry 5 000 000.</t>
  </si>
  <si>
    <t>14.7.2017</t>
  </si>
  <si>
    <t>20.10.2017</t>
  </si>
  <si>
    <t>31.12.2020</t>
  </si>
  <si>
    <t>https://www.agentura-api.org/programy-podpory/spoluprace/spoluprace-klastry-vyzva-iv/</t>
  </si>
  <si>
    <t>1. Kolektivní výzkum:
Malé podniky 45 a střední podniky 35 pro
kategorii experimentální vývoj,
Malé podniky 70 a střední podniky 60 střední podniky pro kategorii průmyslový výzkum.
2. Ostatní 50.</t>
  </si>
  <si>
    <t>13.10.2017</t>
  </si>
  <si>
    <t>https://www.agentura-api.org/programy-podpory/partnerstvi-znalostniho-transferu/partnerstvi-znalostniho-transferu-vyzva-iii/</t>
  </si>
  <si>
    <t>13.7.2017</t>
  </si>
  <si>
    <t>20.7.2017</t>
  </si>
  <si>
    <t>30.11.2017</t>
  </si>
  <si>
    <t>30.11.2020</t>
  </si>
  <si>
    <t>https://www.agentura-api.org/programy-podpory/potencial/potencial-vyzva-iv/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</si>
</sst>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vertAlign val="superscript"/>
      <sz val="9"/>
      <color indexed="8"/>
      <name val="Arial"/>
      <family val="2"/>
      <charset val="238"/>
    </font>
    <font>
      <b/>
      <sz val="10"/>
      <color indexed="18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4"/>
      <color indexed="6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vertAlign val="superscript"/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horizontal="right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4" fillId="0" borderId="3" xfId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3" fontId="1" fillId="0" borderId="2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7" fillId="6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4" fillId="0" borderId="3" xfId="1" applyBorder="1" applyAlignment="1">
      <alignment horizontal="left" vertical="center" wrapText="1"/>
    </xf>
    <xf numFmtId="0" fontId="14" fillId="0" borderId="5" xfId="1" applyBorder="1" applyAlignment="1">
      <alignment horizontal="left" vertical="center" wrapText="1"/>
    </xf>
    <xf numFmtId="3" fontId="1" fillId="0" borderId="3" xfId="0" applyNumberFormat="1" applyFont="1" applyFill="1" applyBorder="1" applyAlignment="1">
      <alignment horizontal="left" vertical="center" wrapText="1"/>
    </xf>
    <xf numFmtId="0" fontId="5" fillId="0" borderId="10" xfId="0" applyFont="1" applyBorder="1" applyAlignment="1">
      <alignment vertical="center"/>
    </xf>
    <xf numFmtId="0" fontId="17" fillId="0" borderId="4" xfId="1" applyFont="1" applyBorder="1" applyAlignment="1">
      <alignment horizontal="left" vertical="center" wrapText="1"/>
    </xf>
    <xf numFmtId="0" fontId="17" fillId="0" borderId="3" xfId="1" applyFont="1" applyBorder="1" applyAlignment="1">
      <alignment horizontal="left" vertical="center" wrapText="1"/>
    </xf>
    <xf numFmtId="14" fontId="16" fillId="0" borderId="3" xfId="0" applyNumberFormat="1" applyFont="1" applyBorder="1" applyAlignment="1">
      <alignment horizontal="center" vertical="center" wrapText="1"/>
    </xf>
    <xf numFmtId="0" fontId="14" fillId="0" borderId="4" xfId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zoomScaleNormal="100" zoomScaleSheetLayoutView="33" workbookViewId="0">
      <pane xSplit="2" ySplit="4" topLeftCell="M18" activePane="bottomRight" state="frozen"/>
      <selection pane="topRight" activeCell="C1" sqref="C1"/>
      <selection pane="bottomLeft" activeCell="A5" sqref="A5"/>
      <selection pane="bottomRight" activeCell="AB20" sqref="AB20"/>
    </sheetView>
  </sheetViews>
  <sheetFormatPr defaultRowHeight="15" x14ac:dyDescent="0.25"/>
  <cols>
    <col min="1" max="1" width="6.7109375" style="1" customWidth="1"/>
    <col min="2" max="2" width="20.7109375" style="1" customWidth="1"/>
    <col min="3" max="3" width="8.7109375" style="1" customWidth="1"/>
    <col min="4" max="5" width="10.7109375" style="1" customWidth="1"/>
    <col min="6" max="6" width="15.7109375" style="1" customWidth="1"/>
    <col min="7" max="7" width="18.7109375" style="32" customWidth="1"/>
    <col min="8" max="9" width="30.7109375" style="32" customWidth="1"/>
    <col min="10" max="10" width="10.7109375" style="1" customWidth="1"/>
    <col min="11" max="11" width="11.28515625" style="46" customWidth="1"/>
    <col min="12" max="12" width="10.7109375" style="1" customWidth="1"/>
    <col min="13" max="13" width="10.7109375" style="32" customWidth="1"/>
    <col min="14" max="14" width="26.7109375" style="1" customWidth="1"/>
    <col min="15" max="15" width="18.7109375" style="1" customWidth="1"/>
    <col min="16" max="16" width="17.7109375" style="1" customWidth="1"/>
    <col min="17" max="17" width="15.7109375" style="1" customWidth="1"/>
    <col min="18" max="18" width="19.7109375" style="32" customWidth="1"/>
    <col min="19" max="19" width="10.42578125" style="1" customWidth="1"/>
    <col min="20" max="16384" width="9.140625" style="1"/>
  </cols>
  <sheetData>
    <row r="1" spans="1:18" ht="33" customHeight="1" x14ac:dyDescent="0.25">
      <c r="A1" s="77" t="s">
        <v>54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1"/>
    </row>
    <row r="2" spans="1:18" s="2" customFormat="1" ht="32.25" customHeight="1" x14ac:dyDescent="0.25">
      <c r="A2" s="81" t="s">
        <v>0</v>
      </c>
      <c r="B2" s="82"/>
      <c r="C2" s="82"/>
      <c r="D2" s="82"/>
      <c r="E2" s="61" t="s">
        <v>32</v>
      </c>
      <c r="F2" s="62"/>
      <c r="G2" s="62"/>
      <c r="H2" s="62"/>
      <c r="I2" s="62"/>
      <c r="J2" s="62"/>
      <c r="K2" s="62"/>
      <c r="L2" s="62"/>
      <c r="M2" s="63"/>
      <c r="N2" s="78" t="s">
        <v>3</v>
      </c>
      <c r="O2" s="78"/>
      <c r="P2" s="78"/>
      <c r="Q2" s="78"/>
      <c r="R2" s="64" t="s">
        <v>29</v>
      </c>
    </row>
    <row r="3" spans="1:18" ht="50.1" customHeight="1" x14ac:dyDescent="0.25">
      <c r="A3" s="72" t="s">
        <v>1</v>
      </c>
      <c r="B3" s="72" t="s">
        <v>95</v>
      </c>
      <c r="C3" s="72" t="s">
        <v>25</v>
      </c>
      <c r="D3" s="70" t="s">
        <v>2</v>
      </c>
      <c r="E3" s="69" t="s">
        <v>7</v>
      </c>
      <c r="F3" s="67" t="s">
        <v>96</v>
      </c>
      <c r="G3" s="67" t="s">
        <v>27</v>
      </c>
      <c r="H3" s="67" t="s">
        <v>31</v>
      </c>
      <c r="I3" s="67" t="s">
        <v>30</v>
      </c>
      <c r="J3" s="67" t="s">
        <v>26</v>
      </c>
      <c r="K3" s="67" t="s">
        <v>144</v>
      </c>
      <c r="L3" s="67" t="s">
        <v>145</v>
      </c>
      <c r="M3" s="67" t="s">
        <v>28</v>
      </c>
      <c r="N3" s="79" t="s">
        <v>4</v>
      </c>
      <c r="O3" s="79" t="s">
        <v>5</v>
      </c>
      <c r="P3" s="79" t="s">
        <v>8</v>
      </c>
      <c r="Q3" s="79" t="s">
        <v>6</v>
      </c>
      <c r="R3" s="65"/>
    </row>
    <row r="4" spans="1:18" ht="50.1" customHeight="1" x14ac:dyDescent="0.25">
      <c r="A4" s="72"/>
      <c r="B4" s="72"/>
      <c r="C4" s="72"/>
      <c r="D4" s="71"/>
      <c r="E4" s="69"/>
      <c r="F4" s="68"/>
      <c r="G4" s="68"/>
      <c r="H4" s="68"/>
      <c r="I4" s="68"/>
      <c r="J4" s="76"/>
      <c r="K4" s="68"/>
      <c r="L4" s="76"/>
      <c r="M4" s="76"/>
      <c r="N4" s="80"/>
      <c r="O4" s="80"/>
      <c r="P4" s="80"/>
      <c r="Q4" s="80"/>
      <c r="R4" s="66"/>
    </row>
    <row r="5" spans="1:18" s="7" customFormat="1" ht="24.95" customHeight="1" x14ac:dyDescent="0.25">
      <c r="A5" s="73" t="s">
        <v>55</v>
      </c>
      <c r="B5" s="7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53"/>
    </row>
    <row r="6" spans="1:18" s="4" customFormat="1" ht="219.95" customHeight="1" x14ac:dyDescent="0.25">
      <c r="A6" s="12">
        <v>2</v>
      </c>
      <c r="B6" s="16" t="s">
        <v>37</v>
      </c>
      <c r="C6" s="20" t="s">
        <v>13</v>
      </c>
      <c r="D6" s="25" t="s">
        <v>38</v>
      </c>
      <c r="E6" s="9" t="s">
        <v>24</v>
      </c>
      <c r="F6" s="22">
        <v>500000000</v>
      </c>
      <c r="G6" s="38">
        <v>40</v>
      </c>
      <c r="H6" s="38" t="s">
        <v>90</v>
      </c>
      <c r="I6" s="38" t="s">
        <v>91</v>
      </c>
      <c r="J6" s="35" t="s">
        <v>86</v>
      </c>
      <c r="K6" s="56">
        <v>42781</v>
      </c>
      <c r="L6" s="56">
        <v>42947</v>
      </c>
      <c r="M6" s="35" t="s">
        <v>92</v>
      </c>
      <c r="N6" s="52" t="s">
        <v>93</v>
      </c>
      <c r="O6" s="5" t="s">
        <v>18</v>
      </c>
      <c r="P6" s="5" t="s">
        <v>16</v>
      </c>
      <c r="Q6" s="5" t="s">
        <v>80</v>
      </c>
      <c r="R6" s="54" t="s">
        <v>94</v>
      </c>
    </row>
    <row r="7" spans="1:18" s="4" customFormat="1" ht="200.1" customHeight="1" x14ac:dyDescent="0.25">
      <c r="A7" s="12">
        <v>2</v>
      </c>
      <c r="B7" s="16" t="s">
        <v>82</v>
      </c>
      <c r="C7" s="20" t="s">
        <v>13</v>
      </c>
      <c r="D7" s="25" t="s">
        <v>83</v>
      </c>
      <c r="E7" s="9" t="s">
        <v>24</v>
      </c>
      <c r="F7" s="22">
        <v>2500000000</v>
      </c>
      <c r="G7" s="38" t="s">
        <v>84</v>
      </c>
      <c r="H7" s="38">
        <v>500000</v>
      </c>
      <c r="I7" s="38" t="s">
        <v>85</v>
      </c>
      <c r="J7" s="35" t="s">
        <v>86</v>
      </c>
      <c r="K7" s="56">
        <v>42781</v>
      </c>
      <c r="L7" s="56">
        <v>43038</v>
      </c>
      <c r="M7" s="35" t="s">
        <v>81</v>
      </c>
      <c r="N7" s="52" t="s">
        <v>87</v>
      </c>
      <c r="O7" s="5" t="s">
        <v>88</v>
      </c>
      <c r="P7" s="5" t="s">
        <v>16</v>
      </c>
      <c r="Q7" s="5" t="s">
        <v>80</v>
      </c>
      <c r="R7" s="54" t="s">
        <v>89</v>
      </c>
    </row>
    <row r="8" spans="1:18" s="4" customFormat="1" ht="140.1" customHeight="1" x14ac:dyDescent="0.25">
      <c r="A8" s="13">
        <v>1</v>
      </c>
      <c r="B8" s="17" t="s">
        <v>45</v>
      </c>
      <c r="C8" s="48" t="s">
        <v>14</v>
      </c>
      <c r="D8" s="26" t="s">
        <v>46</v>
      </c>
      <c r="E8" s="9" t="s">
        <v>24</v>
      </c>
      <c r="F8" s="21">
        <v>11550000000</v>
      </c>
      <c r="G8" s="38">
        <v>75</v>
      </c>
      <c r="H8" s="37">
        <v>1000000</v>
      </c>
      <c r="I8" s="37">
        <v>200000000</v>
      </c>
      <c r="J8" s="35" t="s">
        <v>97</v>
      </c>
      <c r="K8" s="35" t="s">
        <v>98</v>
      </c>
      <c r="L8" s="35" t="s">
        <v>99</v>
      </c>
      <c r="M8" s="27" t="s">
        <v>81</v>
      </c>
      <c r="N8" s="5" t="s">
        <v>103</v>
      </c>
      <c r="O8" s="5" t="s">
        <v>100</v>
      </c>
      <c r="P8" s="5" t="s">
        <v>48</v>
      </c>
      <c r="Q8" s="5" t="s">
        <v>101</v>
      </c>
      <c r="R8" s="55" t="s">
        <v>102</v>
      </c>
    </row>
    <row r="9" spans="1:18" s="4" customFormat="1" ht="24.95" customHeight="1" x14ac:dyDescent="0.25">
      <c r="A9" s="58" t="s">
        <v>57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60"/>
    </row>
    <row r="10" spans="1:18" s="4" customFormat="1" ht="69.95" customHeight="1" x14ac:dyDescent="0.25">
      <c r="A10" s="10">
        <v>4</v>
      </c>
      <c r="B10" s="14" t="s">
        <v>43</v>
      </c>
      <c r="C10" s="18" t="s">
        <v>11</v>
      </c>
      <c r="D10" s="23" t="s">
        <v>20</v>
      </c>
      <c r="E10" s="9" t="s">
        <v>24</v>
      </c>
      <c r="F10" s="21">
        <v>3000000000</v>
      </c>
      <c r="G10" s="37" t="s">
        <v>138</v>
      </c>
      <c r="H10" s="37">
        <v>1000000</v>
      </c>
      <c r="I10" s="37">
        <v>50000000</v>
      </c>
      <c r="J10" s="35" t="s">
        <v>139</v>
      </c>
      <c r="K10" s="35" t="s">
        <v>167</v>
      </c>
      <c r="L10" s="35" t="s">
        <v>168</v>
      </c>
      <c r="M10" s="35" t="s">
        <v>169</v>
      </c>
      <c r="N10" s="5" t="s">
        <v>108</v>
      </c>
      <c r="O10" s="5" t="s">
        <v>65</v>
      </c>
      <c r="P10" s="5" t="s">
        <v>16</v>
      </c>
      <c r="Q10" s="5" t="s">
        <v>35</v>
      </c>
      <c r="R10" s="55" t="s">
        <v>170</v>
      </c>
    </row>
    <row r="11" spans="1:18" s="4" customFormat="1" ht="69.95" customHeight="1" x14ac:dyDescent="0.25">
      <c r="A11" s="10">
        <v>2</v>
      </c>
      <c r="B11" s="14" t="s">
        <v>42</v>
      </c>
      <c r="C11" s="18" t="s">
        <v>11</v>
      </c>
      <c r="D11" s="23" t="s">
        <v>21</v>
      </c>
      <c r="E11" s="9" t="s">
        <v>53</v>
      </c>
      <c r="F11" s="22">
        <v>164000000</v>
      </c>
      <c r="G11" s="38">
        <v>75</v>
      </c>
      <c r="H11" s="38">
        <v>50000</v>
      </c>
      <c r="I11" s="38">
        <v>299999</v>
      </c>
      <c r="J11" s="35" t="s">
        <v>139</v>
      </c>
      <c r="K11" s="35" t="s">
        <v>171</v>
      </c>
      <c r="L11" s="35" t="s">
        <v>172</v>
      </c>
      <c r="M11" s="34" t="s">
        <v>173</v>
      </c>
      <c r="N11" s="5" t="s">
        <v>104</v>
      </c>
      <c r="O11" s="5" t="s">
        <v>56</v>
      </c>
      <c r="P11" s="5" t="s">
        <v>16</v>
      </c>
      <c r="Q11" s="5" t="s">
        <v>19</v>
      </c>
      <c r="R11" s="55" t="s">
        <v>174</v>
      </c>
    </row>
    <row r="12" spans="1:18" s="4" customFormat="1" ht="150" customHeight="1" x14ac:dyDescent="0.25">
      <c r="A12" s="10">
        <v>4</v>
      </c>
      <c r="B12" s="14" t="s">
        <v>52</v>
      </c>
      <c r="C12" s="18" t="s">
        <v>11</v>
      </c>
      <c r="D12" s="43" t="s">
        <v>21</v>
      </c>
      <c r="E12" s="9" t="s">
        <v>24</v>
      </c>
      <c r="F12" s="22">
        <v>300000000</v>
      </c>
      <c r="G12" s="38" t="s">
        <v>180</v>
      </c>
      <c r="H12" s="38">
        <v>500000</v>
      </c>
      <c r="I12" s="38" t="s">
        <v>175</v>
      </c>
      <c r="J12" s="35" t="s">
        <v>139</v>
      </c>
      <c r="K12" s="35" t="s">
        <v>176</v>
      </c>
      <c r="L12" s="35" t="s">
        <v>177</v>
      </c>
      <c r="M12" s="35" t="s">
        <v>178</v>
      </c>
      <c r="N12" s="5" t="s">
        <v>105</v>
      </c>
      <c r="O12" s="5" t="s">
        <v>50</v>
      </c>
      <c r="P12" s="44" t="s">
        <v>16</v>
      </c>
      <c r="Q12" s="5" t="s">
        <v>19</v>
      </c>
      <c r="R12" s="55" t="s">
        <v>179</v>
      </c>
    </row>
    <row r="13" spans="1:18" s="4" customFormat="1" ht="99.95" customHeight="1" x14ac:dyDescent="0.25">
      <c r="A13" s="10">
        <v>3</v>
      </c>
      <c r="B13" s="14" t="s">
        <v>44</v>
      </c>
      <c r="C13" s="18" t="s">
        <v>11</v>
      </c>
      <c r="D13" s="23" t="s">
        <v>21</v>
      </c>
      <c r="E13" s="9" t="s">
        <v>24</v>
      </c>
      <c r="F13" s="22">
        <v>200000000</v>
      </c>
      <c r="G13" s="38">
        <v>70</v>
      </c>
      <c r="H13" s="38">
        <v>500000</v>
      </c>
      <c r="I13" s="38">
        <v>5000000</v>
      </c>
      <c r="J13" s="35" t="s">
        <v>139</v>
      </c>
      <c r="K13" s="35" t="s">
        <v>176</v>
      </c>
      <c r="L13" s="35" t="s">
        <v>181</v>
      </c>
      <c r="M13" s="34" t="s">
        <v>178</v>
      </c>
      <c r="N13" s="5" t="s">
        <v>106</v>
      </c>
      <c r="O13" s="5" t="s">
        <v>49</v>
      </c>
      <c r="P13" s="5" t="s">
        <v>16</v>
      </c>
      <c r="Q13" s="5" t="s">
        <v>49</v>
      </c>
      <c r="R13" s="55" t="s">
        <v>182</v>
      </c>
    </row>
    <row r="14" spans="1:18" s="4" customFormat="1" ht="69.95" customHeight="1" x14ac:dyDescent="0.25">
      <c r="A14" s="11">
        <v>2</v>
      </c>
      <c r="B14" s="15" t="s">
        <v>117</v>
      </c>
      <c r="C14" s="19" t="s">
        <v>12</v>
      </c>
      <c r="D14" s="24" t="s">
        <v>22</v>
      </c>
      <c r="E14" s="9" t="s">
        <v>53</v>
      </c>
      <c r="F14" s="21">
        <v>220000000</v>
      </c>
      <c r="G14" s="37"/>
      <c r="H14" s="21"/>
      <c r="I14" s="21"/>
      <c r="J14" s="35" t="s">
        <v>51</v>
      </c>
      <c r="K14" s="34" t="s">
        <v>51</v>
      </c>
      <c r="L14" s="35" t="s">
        <v>58</v>
      </c>
      <c r="M14" s="33"/>
      <c r="N14" s="3" t="s">
        <v>118</v>
      </c>
      <c r="O14" s="5" t="s">
        <v>119</v>
      </c>
      <c r="P14" s="3" t="s">
        <v>120</v>
      </c>
      <c r="Q14" s="5" t="s">
        <v>19</v>
      </c>
      <c r="R14" s="50"/>
    </row>
    <row r="15" spans="1:18" s="4" customFormat="1" ht="99.95" customHeight="1" x14ac:dyDescent="0.25">
      <c r="A15" s="12">
        <v>1</v>
      </c>
      <c r="B15" s="16" t="s">
        <v>17</v>
      </c>
      <c r="C15" s="20" t="s">
        <v>13</v>
      </c>
      <c r="D15" s="25" t="s">
        <v>23</v>
      </c>
      <c r="E15" s="9" t="s">
        <v>24</v>
      </c>
      <c r="F15" s="21">
        <v>2000000000</v>
      </c>
      <c r="G15" s="37" t="s">
        <v>134</v>
      </c>
      <c r="H15" s="37">
        <v>300000</v>
      </c>
      <c r="I15" s="37">
        <v>100000000</v>
      </c>
      <c r="J15" s="35" t="s">
        <v>135</v>
      </c>
      <c r="K15" s="35" t="s">
        <v>135</v>
      </c>
      <c r="L15" s="35" t="s">
        <v>136</v>
      </c>
      <c r="M15" s="27" t="s">
        <v>81</v>
      </c>
      <c r="N15" s="5" t="s">
        <v>121</v>
      </c>
      <c r="O15" s="5" t="s">
        <v>18</v>
      </c>
      <c r="P15" s="5" t="s">
        <v>16</v>
      </c>
      <c r="Q15" s="5" t="s">
        <v>80</v>
      </c>
      <c r="R15" s="55" t="s">
        <v>137</v>
      </c>
    </row>
    <row r="16" spans="1:18" s="4" customFormat="1" ht="90" customHeight="1" x14ac:dyDescent="0.25">
      <c r="A16" s="12">
        <v>1</v>
      </c>
      <c r="B16" s="16" t="s">
        <v>17</v>
      </c>
      <c r="C16" s="20" t="s">
        <v>13</v>
      </c>
      <c r="D16" s="25" t="s">
        <v>23</v>
      </c>
      <c r="E16" s="9" t="s">
        <v>24</v>
      </c>
      <c r="F16" s="21">
        <v>100000000</v>
      </c>
      <c r="G16" s="37" t="s">
        <v>134</v>
      </c>
      <c r="H16" s="37">
        <v>200000</v>
      </c>
      <c r="I16" s="37" t="s">
        <v>165</v>
      </c>
      <c r="J16" s="35" t="s">
        <v>139</v>
      </c>
      <c r="K16" s="35" t="s">
        <v>140</v>
      </c>
      <c r="L16" s="35" t="s">
        <v>141</v>
      </c>
      <c r="M16" s="27" t="s">
        <v>81</v>
      </c>
      <c r="N16" s="5" t="s">
        <v>126</v>
      </c>
      <c r="O16" s="5" t="s">
        <v>18</v>
      </c>
      <c r="P16" s="5" t="s">
        <v>16</v>
      </c>
      <c r="Q16" s="5" t="s">
        <v>80</v>
      </c>
      <c r="R16" s="55" t="s">
        <v>166</v>
      </c>
    </row>
    <row r="17" spans="1:18" s="4" customFormat="1" ht="99.95" customHeight="1" x14ac:dyDescent="0.25">
      <c r="A17" s="12">
        <v>3</v>
      </c>
      <c r="B17" s="45" t="s">
        <v>40</v>
      </c>
      <c r="C17" s="42" t="s">
        <v>13</v>
      </c>
      <c r="D17" s="25" t="s">
        <v>41</v>
      </c>
      <c r="E17" s="9" t="s">
        <v>24</v>
      </c>
      <c r="F17" s="21">
        <v>70000000</v>
      </c>
      <c r="G17" s="37" t="s">
        <v>146</v>
      </c>
      <c r="H17" s="37" t="s">
        <v>147</v>
      </c>
      <c r="I17" s="37" t="s">
        <v>148</v>
      </c>
      <c r="J17" s="35" t="s">
        <v>139</v>
      </c>
      <c r="K17" s="34" t="s">
        <v>140</v>
      </c>
      <c r="L17" s="34" t="s">
        <v>141</v>
      </c>
      <c r="M17" s="33" t="s">
        <v>81</v>
      </c>
      <c r="N17" s="3" t="s">
        <v>142</v>
      </c>
      <c r="O17" s="5" t="s">
        <v>18</v>
      </c>
      <c r="P17" s="3" t="s">
        <v>16</v>
      </c>
      <c r="Q17" s="5" t="s">
        <v>80</v>
      </c>
      <c r="R17" s="55" t="s">
        <v>143</v>
      </c>
    </row>
    <row r="18" spans="1:18" s="4" customFormat="1" ht="99.95" customHeight="1" x14ac:dyDescent="0.25">
      <c r="A18" s="12">
        <v>3</v>
      </c>
      <c r="B18" s="45" t="s">
        <v>40</v>
      </c>
      <c r="C18" s="42" t="s">
        <v>13</v>
      </c>
      <c r="D18" s="25" t="s">
        <v>41</v>
      </c>
      <c r="E18" s="9" t="s">
        <v>24</v>
      </c>
      <c r="F18" s="21">
        <v>60000000</v>
      </c>
      <c r="G18" s="37" t="s">
        <v>149</v>
      </c>
      <c r="H18" s="37" t="s">
        <v>150</v>
      </c>
      <c r="I18" s="37" t="s">
        <v>153</v>
      </c>
      <c r="J18" s="35" t="s">
        <v>139</v>
      </c>
      <c r="K18" s="34" t="s">
        <v>140</v>
      </c>
      <c r="L18" s="34" t="s">
        <v>141</v>
      </c>
      <c r="M18" s="33" t="s">
        <v>81</v>
      </c>
      <c r="N18" s="3" t="s">
        <v>151</v>
      </c>
      <c r="O18" s="5" t="s">
        <v>18</v>
      </c>
      <c r="P18" s="3" t="s">
        <v>16</v>
      </c>
      <c r="Q18" s="5" t="s">
        <v>80</v>
      </c>
      <c r="R18" s="55" t="s">
        <v>152</v>
      </c>
    </row>
    <row r="19" spans="1:18" s="4" customFormat="1" ht="99.95" customHeight="1" x14ac:dyDescent="0.25">
      <c r="A19" s="12">
        <v>3</v>
      </c>
      <c r="B19" s="45" t="s">
        <v>40</v>
      </c>
      <c r="C19" s="42" t="s">
        <v>13</v>
      </c>
      <c r="D19" s="25" t="s">
        <v>41</v>
      </c>
      <c r="E19" s="9" t="s">
        <v>24</v>
      </c>
      <c r="F19" s="21">
        <v>60000000</v>
      </c>
      <c r="G19" s="37" t="s">
        <v>154</v>
      </c>
      <c r="H19" s="37" t="s">
        <v>155</v>
      </c>
      <c r="I19" s="37" t="s">
        <v>156</v>
      </c>
      <c r="J19" s="35" t="s">
        <v>139</v>
      </c>
      <c r="K19" s="34" t="s">
        <v>140</v>
      </c>
      <c r="L19" s="34" t="s">
        <v>157</v>
      </c>
      <c r="M19" s="33" t="s">
        <v>81</v>
      </c>
      <c r="N19" s="3" t="s">
        <v>158</v>
      </c>
      <c r="O19" s="5" t="s">
        <v>18</v>
      </c>
      <c r="P19" s="3" t="s">
        <v>16</v>
      </c>
      <c r="Q19" s="5" t="s">
        <v>80</v>
      </c>
      <c r="R19" s="55" t="s">
        <v>159</v>
      </c>
    </row>
    <row r="20" spans="1:18" s="4" customFormat="1" ht="99.95" customHeight="1" x14ac:dyDescent="0.25">
      <c r="A20" s="12">
        <v>3</v>
      </c>
      <c r="B20" s="45" t="s">
        <v>40</v>
      </c>
      <c r="C20" s="42" t="s">
        <v>13</v>
      </c>
      <c r="D20" s="25" t="s">
        <v>41</v>
      </c>
      <c r="E20" s="9" t="s">
        <v>24</v>
      </c>
      <c r="F20" s="21">
        <v>60000000</v>
      </c>
      <c r="G20" s="37" t="s">
        <v>160</v>
      </c>
      <c r="H20" s="37">
        <v>50000</v>
      </c>
      <c r="I20" s="37" t="s">
        <v>161</v>
      </c>
      <c r="J20" s="35" t="s">
        <v>139</v>
      </c>
      <c r="K20" s="34" t="s">
        <v>140</v>
      </c>
      <c r="L20" s="34" t="s">
        <v>162</v>
      </c>
      <c r="M20" s="33" t="s">
        <v>81</v>
      </c>
      <c r="N20" s="3" t="s">
        <v>163</v>
      </c>
      <c r="O20" s="5" t="s">
        <v>18</v>
      </c>
      <c r="P20" s="3" t="s">
        <v>16</v>
      </c>
      <c r="Q20" s="5" t="s">
        <v>80</v>
      </c>
      <c r="R20" s="55" t="s">
        <v>164</v>
      </c>
    </row>
    <row r="21" spans="1:18" s="4" customFormat="1" ht="24.95" customHeight="1" x14ac:dyDescent="0.25">
      <c r="A21" s="58" t="s">
        <v>67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60"/>
    </row>
    <row r="22" spans="1:18" s="4" customFormat="1" ht="50.1" customHeight="1" x14ac:dyDescent="0.25">
      <c r="A22" s="10">
        <v>4</v>
      </c>
      <c r="B22" s="14" t="s">
        <v>9</v>
      </c>
      <c r="C22" s="18" t="s">
        <v>11</v>
      </c>
      <c r="D22" s="23" t="s">
        <v>20</v>
      </c>
      <c r="E22" s="9" t="s">
        <v>24</v>
      </c>
      <c r="F22" s="21">
        <v>1500000000</v>
      </c>
      <c r="G22" s="37">
        <v>50</v>
      </c>
      <c r="H22" s="37">
        <v>2000000</v>
      </c>
      <c r="I22" s="37">
        <v>50000000</v>
      </c>
      <c r="J22" s="35" t="s">
        <v>183</v>
      </c>
      <c r="K22" s="35" t="s">
        <v>184</v>
      </c>
      <c r="L22" s="35" t="s">
        <v>185</v>
      </c>
      <c r="M22" s="35" t="s">
        <v>186</v>
      </c>
      <c r="N22" s="5" t="s">
        <v>109</v>
      </c>
      <c r="O22" s="5" t="s">
        <v>35</v>
      </c>
      <c r="P22" s="5" t="s">
        <v>16</v>
      </c>
      <c r="Q22" s="6" t="s">
        <v>69</v>
      </c>
      <c r="R22" s="55" t="s">
        <v>187</v>
      </c>
    </row>
    <row r="23" spans="1:18" s="4" customFormat="1" ht="69.95" customHeight="1" x14ac:dyDescent="0.25">
      <c r="A23" s="10">
        <v>4</v>
      </c>
      <c r="B23" s="14" t="s">
        <v>10</v>
      </c>
      <c r="C23" s="18" t="s">
        <v>11</v>
      </c>
      <c r="D23" s="23" t="s">
        <v>20</v>
      </c>
      <c r="E23" s="8" t="s">
        <v>24</v>
      </c>
      <c r="F23" s="40">
        <v>1600000000</v>
      </c>
      <c r="G23" s="41"/>
      <c r="H23" s="40"/>
      <c r="I23" s="40"/>
      <c r="J23" s="34" t="s">
        <v>63</v>
      </c>
      <c r="K23" s="34" t="s">
        <v>63</v>
      </c>
      <c r="L23" s="49" t="s">
        <v>60</v>
      </c>
      <c r="M23" s="33"/>
      <c r="N23" s="3" t="s">
        <v>110</v>
      </c>
      <c r="O23" s="5" t="s">
        <v>65</v>
      </c>
      <c r="P23" s="44" t="s">
        <v>16</v>
      </c>
      <c r="Q23" s="5" t="s">
        <v>61</v>
      </c>
      <c r="R23" s="50"/>
    </row>
    <row r="24" spans="1:18" s="4" customFormat="1" ht="69.95" customHeight="1" x14ac:dyDescent="0.25">
      <c r="A24" s="10">
        <v>1</v>
      </c>
      <c r="B24" s="14" t="s">
        <v>122</v>
      </c>
      <c r="C24" s="18" t="s">
        <v>11</v>
      </c>
      <c r="D24" s="23" t="s">
        <v>21</v>
      </c>
      <c r="E24" s="8" t="s">
        <v>53</v>
      </c>
      <c r="F24" s="40">
        <v>80000000</v>
      </c>
      <c r="G24" s="41"/>
      <c r="H24" s="40"/>
      <c r="I24" s="40"/>
      <c r="J24" s="34" t="s">
        <v>59</v>
      </c>
      <c r="K24" s="34" t="s">
        <v>59</v>
      </c>
      <c r="L24" s="49" t="s">
        <v>123</v>
      </c>
      <c r="M24" s="33"/>
      <c r="N24" s="3" t="s">
        <v>105</v>
      </c>
      <c r="O24" s="5" t="s">
        <v>50</v>
      </c>
      <c r="P24" s="44" t="s">
        <v>120</v>
      </c>
      <c r="Q24" s="5" t="s">
        <v>19</v>
      </c>
      <c r="R24" s="51"/>
    </row>
    <row r="25" spans="1:18" s="4" customFormat="1" ht="110.1" customHeight="1" x14ac:dyDescent="0.25">
      <c r="A25" s="10">
        <v>4</v>
      </c>
      <c r="B25" s="14" t="s">
        <v>36</v>
      </c>
      <c r="C25" s="18" t="s">
        <v>11</v>
      </c>
      <c r="D25" s="23" t="s">
        <v>21</v>
      </c>
      <c r="E25" s="9" t="s">
        <v>24</v>
      </c>
      <c r="F25" s="22">
        <f>250000000+50000000+50000000+100000000+100000000+50000000+50000000</f>
        <v>650000000</v>
      </c>
      <c r="G25" s="38"/>
      <c r="H25" s="22"/>
      <c r="I25" s="22"/>
      <c r="J25" s="47" t="s">
        <v>68</v>
      </c>
      <c r="K25" s="35" t="s">
        <v>68</v>
      </c>
      <c r="L25" s="83" t="s">
        <v>70</v>
      </c>
      <c r="M25" s="27"/>
      <c r="N25" s="5" t="s">
        <v>111</v>
      </c>
      <c r="O25" s="5" t="s">
        <v>65</v>
      </c>
      <c r="P25" s="5" t="s">
        <v>16</v>
      </c>
      <c r="Q25" s="5" t="s">
        <v>71</v>
      </c>
      <c r="R25" s="50"/>
    </row>
    <row r="26" spans="1:18" s="4" customFormat="1" ht="80.099999999999994" customHeight="1" x14ac:dyDescent="0.25">
      <c r="A26" s="10">
        <v>1</v>
      </c>
      <c r="B26" s="14" t="s">
        <v>124</v>
      </c>
      <c r="C26" s="18" t="s">
        <v>11</v>
      </c>
      <c r="D26" s="23" t="s">
        <v>21</v>
      </c>
      <c r="E26" s="9" t="s">
        <v>53</v>
      </c>
      <c r="F26" s="21">
        <v>150028000</v>
      </c>
      <c r="G26" s="38"/>
      <c r="H26" s="21"/>
      <c r="I26" s="22"/>
      <c r="J26" s="47" t="s">
        <v>59</v>
      </c>
      <c r="K26" s="34" t="s">
        <v>59</v>
      </c>
      <c r="L26" s="49" t="s">
        <v>123</v>
      </c>
      <c r="M26" s="33"/>
      <c r="N26" s="5" t="s">
        <v>125</v>
      </c>
      <c r="O26" s="5" t="s">
        <v>50</v>
      </c>
      <c r="P26" s="5" t="s">
        <v>120</v>
      </c>
      <c r="Q26" s="5" t="s">
        <v>18</v>
      </c>
      <c r="R26" s="50"/>
    </row>
    <row r="27" spans="1:18" s="4" customFormat="1" ht="50.1" customHeight="1" x14ac:dyDescent="0.25">
      <c r="A27" s="11">
        <v>2</v>
      </c>
      <c r="B27" s="15" t="s">
        <v>128</v>
      </c>
      <c r="C27" s="19" t="s">
        <v>12</v>
      </c>
      <c r="D27" s="24" t="s">
        <v>127</v>
      </c>
      <c r="E27" s="9" t="s">
        <v>53</v>
      </c>
      <c r="F27" s="21">
        <v>74976000</v>
      </c>
      <c r="G27" s="38"/>
      <c r="H27" s="21"/>
      <c r="I27" s="22"/>
      <c r="J27" s="47" t="s">
        <v>59</v>
      </c>
      <c r="K27" s="34" t="s">
        <v>59</v>
      </c>
      <c r="L27" s="49" t="s">
        <v>123</v>
      </c>
      <c r="M27" s="33"/>
      <c r="N27" s="5" t="s">
        <v>129</v>
      </c>
      <c r="O27" s="5" t="s">
        <v>65</v>
      </c>
      <c r="P27" s="5" t="s">
        <v>120</v>
      </c>
      <c r="Q27" s="5" t="s">
        <v>19</v>
      </c>
      <c r="R27" s="50"/>
    </row>
    <row r="28" spans="1:18" s="4" customFormat="1" ht="90" customHeight="1" x14ac:dyDescent="0.25">
      <c r="A28" s="12">
        <v>3</v>
      </c>
      <c r="B28" s="16" t="s">
        <v>33</v>
      </c>
      <c r="C28" s="20" t="s">
        <v>13</v>
      </c>
      <c r="D28" s="25" t="s">
        <v>34</v>
      </c>
      <c r="E28" s="9" t="s">
        <v>24</v>
      </c>
      <c r="F28" s="21">
        <v>280000000</v>
      </c>
      <c r="G28" s="38"/>
      <c r="H28" s="21"/>
      <c r="I28" s="21"/>
      <c r="J28" s="35" t="s">
        <v>59</v>
      </c>
      <c r="K28" s="35" t="s">
        <v>59</v>
      </c>
      <c r="L28" s="35" t="s">
        <v>79</v>
      </c>
      <c r="M28" s="27"/>
      <c r="N28" s="5" t="s">
        <v>114</v>
      </c>
      <c r="O28" s="5" t="s">
        <v>35</v>
      </c>
      <c r="P28" s="5" t="s">
        <v>16</v>
      </c>
      <c r="Q28" s="5" t="s">
        <v>18</v>
      </c>
      <c r="R28" s="50"/>
    </row>
    <row r="29" spans="1:18" s="4" customFormat="1" ht="150" customHeight="1" x14ac:dyDescent="0.25">
      <c r="A29" s="12">
        <v>3</v>
      </c>
      <c r="B29" s="16" t="s">
        <v>37</v>
      </c>
      <c r="C29" s="20" t="s">
        <v>13</v>
      </c>
      <c r="D29" s="25" t="s">
        <v>38</v>
      </c>
      <c r="E29" s="9" t="s">
        <v>24</v>
      </c>
      <c r="F29" s="22">
        <v>500000000</v>
      </c>
      <c r="G29" s="38"/>
      <c r="H29" s="22"/>
      <c r="I29" s="22"/>
      <c r="J29" s="35" t="s">
        <v>59</v>
      </c>
      <c r="K29" s="35" t="s">
        <v>59</v>
      </c>
      <c r="L29" s="35" t="s">
        <v>79</v>
      </c>
      <c r="M29" s="27"/>
      <c r="N29" s="5" t="s">
        <v>112</v>
      </c>
      <c r="O29" s="5" t="s">
        <v>39</v>
      </c>
      <c r="P29" s="5" t="s">
        <v>16</v>
      </c>
      <c r="Q29" s="5" t="s">
        <v>18</v>
      </c>
      <c r="R29" s="50"/>
    </row>
    <row r="30" spans="1:18" s="4" customFormat="1" ht="110.1" customHeight="1" x14ac:dyDescent="0.25">
      <c r="A30" s="13">
        <v>2</v>
      </c>
      <c r="B30" s="17" t="s">
        <v>45</v>
      </c>
      <c r="C30" s="48" t="s">
        <v>14</v>
      </c>
      <c r="D30" s="26" t="s">
        <v>46</v>
      </c>
      <c r="E30" s="9" t="s">
        <v>24</v>
      </c>
      <c r="F30" s="21">
        <v>2450000000</v>
      </c>
      <c r="G30" s="38"/>
      <c r="H30" s="21"/>
      <c r="I30" s="21"/>
      <c r="J30" s="35" t="s">
        <v>60</v>
      </c>
      <c r="K30" s="35" t="s">
        <v>60</v>
      </c>
      <c r="L30" s="35" t="s">
        <v>77</v>
      </c>
      <c r="M30" s="27"/>
      <c r="N30" s="5" t="s">
        <v>115</v>
      </c>
      <c r="O30" s="5" t="s">
        <v>47</v>
      </c>
      <c r="P30" s="5" t="s">
        <v>48</v>
      </c>
      <c r="Q30" s="5" t="s">
        <v>18</v>
      </c>
      <c r="R30" s="50"/>
    </row>
    <row r="31" spans="1:18" s="4" customFormat="1" ht="50.1" customHeight="1" x14ac:dyDescent="0.25">
      <c r="A31" s="13">
        <v>4</v>
      </c>
      <c r="B31" s="17" t="s">
        <v>130</v>
      </c>
      <c r="C31" s="48" t="s">
        <v>14</v>
      </c>
      <c r="D31" s="26" t="s">
        <v>131</v>
      </c>
      <c r="E31" s="9" t="s">
        <v>24</v>
      </c>
      <c r="F31" s="22">
        <v>1000000000</v>
      </c>
      <c r="G31" s="38"/>
      <c r="H31" s="22"/>
      <c r="I31" s="22"/>
      <c r="J31" s="35" t="s">
        <v>59</v>
      </c>
      <c r="K31" s="35" t="s">
        <v>59</v>
      </c>
      <c r="L31" s="35" t="s">
        <v>79</v>
      </c>
      <c r="M31" s="27"/>
      <c r="N31" s="5" t="s">
        <v>132</v>
      </c>
      <c r="O31" s="5" t="s">
        <v>133</v>
      </c>
      <c r="P31" s="5" t="s">
        <v>16</v>
      </c>
      <c r="Q31" s="5" t="s">
        <v>18</v>
      </c>
      <c r="R31" s="57"/>
    </row>
    <row r="32" spans="1:18" s="4" customFormat="1" ht="24.95" customHeight="1" x14ac:dyDescent="0.25">
      <c r="A32" s="58" t="s">
        <v>72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60"/>
    </row>
    <row r="33" spans="1:18" s="4" customFormat="1" ht="69.95" customHeight="1" x14ac:dyDescent="0.25">
      <c r="A33" s="10">
        <v>1</v>
      </c>
      <c r="B33" s="14" t="s">
        <v>62</v>
      </c>
      <c r="C33" s="18" t="s">
        <v>11</v>
      </c>
      <c r="D33" s="23" t="s">
        <v>21</v>
      </c>
      <c r="E33" s="9" t="s">
        <v>24</v>
      </c>
      <c r="F33" s="21"/>
      <c r="G33" s="37"/>
      <c r="H33" s="21"/>
      <c r="I33" s="21"/>
      <c r="J33" s="35" t="s">
        <v>64</v>
      </c>
      <c r="K33" s="35" t="s">
        <v>60</v>
      </c>
      <c r="L33" s="35" t="s">
        <v>77</v>
      </c>
      <c r="M33" s="27"/>
      <c r="N33" s="5" t="s">
        <v>107</v>
      </c>
      <c r="O33" s="5" t="s">
        <v>61</v>
      </c>
      <c r="P33" s="5" t="s">
        <v>16</v>
      </c>
      <c r="Q33" s="5" t="s">
        <v>61</v>
      </c>
      <c r="R33" s="50"/>
    </row>
    <row r="34" spans="1:18" s="4" customFormat="1" ht="69.95" customHeight="1" x14ac:dyDescent="0.25">
      <c r="A34" s="11">
        <v>6</v>
      </c>
      <c r="B34" s="15" t="s">
        <v>73</v>
      </c>
      <c r="C34" s="19" t="s">
        <v>12</v>
      </c>
      <c r="D34" s="24" t="s">
        <v>22</v>
      </c>
      <c r="E34" s="9" t="s">
        <v>15</v>
      </c>
      <c r="F34" s="21">
        <v>50000000</v>
      </c>
      <c r="G34" s="37"/>
      <c r="H34" s="21"/>
      <c r="I34" s="21"/>
      <c r="J34" s="35" t="s">
        <v>64</v>
      </c>
      <c r="K34" s="35" t="s">
        <v>64</v>
      </c>
      <c r="L34" s="35" t="s">
        <v>74</v>
      </c>
      <c r="M34" s="27"/>
      <c r="N34" s="5" t="s">
        <v>116</v>
      </c>
      <c r="O34" s="5" t="s">
        <v>75</v>
      </c>
      <c r="P34" s="5" t="s">
        <v>16</v>
      </c>
      <c r="Q34" s="5" t="s">
        <v>76</v>
      </c>
      <c r="R34" s="9"/>
    </row>
    <row r="35" spans="1:18" s="4" customFormat="1" ht="50.1" customHeight="1" x14ac:dyDescent="0.25">
      <c r="A35" s="12">
        <v>3</v>
      </c>
      <c r="B35" s="16" t="s">
        <v>17</v>
      </c>
      <c r="C35" s="20" t="s">
        <v>13</v>
      </c>
      <c r="D35" s="25" t="s">
        <v>23</v>
      </c>
      <c r="E35" s="9" t="s">
        <v>53</v>
      </c>
      <c r="F35" s="22">
        <v>3500000000</v>
      </c>
      <c r="G35" s="38"/>
      <c r="H35" s="22"/>
      <c r="I35" s="22"/>
      <c r="J35" s="35" t="s">
        <v>70</v>
      </c>
      <c r="K35" s="35" t="s">
        <v>77</v>
      </c>
      <c r="L35" s="35" t="s">
        <v>78</v>
      </c>
      <c r="M35" s="27"/>
      <c r="N35" s="5" t="s">
        <v>113</v>
      </c>
      <c r="O35" s="5" t="s">
        <v>66</v>
      </c>
      <c r="P35" s="5" t="s">
        <v>16</v>
      </c>
      <c r="Q35" s="5" t="s">
        <v>18</v>
      </c>
      <c r="R35" s="36"/>
    </row>
    <row r="37" spans="1:18" ht="17.25" x14ac:dyDescent="0.25">
      <c r="A37" s="30"/>
      <c r="B37" s="31"/>
      <c r="C37" s="39"/>
      <c r="D37" s="39"/>
      <c r="E37" s="39"/>
      <c r="F37" s="39"/>
      <c r="G37" s="39"/>
      <c r="H37" s="39"/>
      <c r="I37" s="39"/>
      <c r="J37" s="39"/>
      <c r="K37" s="39"/>
      <c r="L37" s="28"/>
      <c r="M37" s="28"/>
      <c r="N37" s="28"/>
      <c r="O37" s="28"/>
      <c r="P37" s="28"/>
      <c r="Q37" s="28"/>
      <c r="R37" s="28"/>
    </row>
    <row r="39" spans="1:18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</row>
    <row r="44" spans="1:18" ht="17.25" x14ac:dyDescent="0.25">
      <c r="B44" s="30"/>
    </row>
  </sheetData>
  <mergeCells count="26">
    <mergeCell ref="A1:Q1"/>
    <mergeCell ref="N2:Q2"/>
    <mergeCell ref="N3:N4"/>
    <mergeCell ref="O3:O4"/>
    <mergeCell ref="P3:P4"/>
    <mergeCell ref="L3:L4"/>
    <mergeCell ref="A2:D2"/>
    <mergeCell ref="Q3:Q4"/>
    <mergeCell ref="G3:G4"/>
    <mergeCell ref="H3:H4"/>
    <mergeCell ref="F3:F4"/>
    <mergeCell ref="A3:A4"/>
    <mergeCell ref="A32:R32"/>
    <mergeCell ref="E2:M2"/>
    <mergeCell ref="R2:R4"/>
    <mergeCell ref="I3:I4"/>
    <mergeCell ref="K3:K4"/>
    <mergeCell ref="A9:R9"/>
    <mergeCell ref="E3:E4"/>
    <mergeCell ref="D3:D4"/>
    <mergeCell ref="B3:B4"/>
    <mergeCell ref="C3:C4"/>
    <mergeCell ref="A5:Q5"/>
    <mergeCell ref="J3:J4"/>
    <mergeCell ref="M3:M4"/>
    <mergeCell ref="A21:R2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9" fitToHeight="0" orientation="landscape" r:id="rId1"/>
  <rowBreaks count="3" manualBreakCount="3">
    <brk id="12" max="17" man="1"/>
    <brk id="25" max="17" man="1"/>
    <brk id="3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Harmonogram OP PIK_16.7.2017</vt:lpstr>
      <vt:lpstr>'Harmonogram OP PIK_16.7.2017'!Oblast_tisku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szalen</dc:creator>
  <cp:lastModifiedBy>kva033</cp:lastModifiedBy>
  <cp:lastPrinted>2017-07-16T10:45:57Z</cp:lastPrinted>
  <dcterms:created xsi:type="dcterms:W3CDTF">2015-02-18T14:34:44Z</dcterms:created>
  <dcterms:modified xsi:type="dcterms:W3CDTF">2017-07-16T10:46:02Z</dcterms:modified>
</cp:coreProperties>
</file>