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b-my.sharepoint.com/personal/hab016_vsb_cz/Documents/Dokumenty/Documents/Vzdělávání zaměstnanců/Kurzy/"/>
    </mc:Choice>
  </mc:AlternateContent>
  <xr:revisionPtr revIDLastSave="0" documentId="8_{E7D8417E-1779-41BD-BF63-24ECC8BC1030}" xr6:coauthVersionLast="47" xr6:coauthVersionMax="47" xr10:uidLastSave="{00000000-0000-0000-0000-000000000000}"/>
  <bookViews>
    <workbookView xWindow="-120" yWindow="-120" windowWidth="29040" windowHeight="15720" xr2:uid="{4C85953D-5997-43F8-92CD-14D676718288}"/>
  </bookViews>
  <sheets>
    <sheet name="karta" sheetId="1" r:id="rId1"/>
    <sheet name="data" sheetId="2" state="hidden" r:id="rId2"/>
    <sheet name="dataset" sheetId="3" state="hidden" r:id="rId3"/>
  </sheets>
  <definedNames>
    <definedName name="bookmark7" localSheetId="0">karta!$B$75</definedName>
    <definedName name="bookmark8" localSheetId="0">karta!$B$80</definedName>
    <definedName name="RČ" localSheetId="0">karta!$K$10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" i="3" l="1"/>
  <c r="B19" i="3"/>
  <c r="B17" i="3"/>
  <c r="B25" i="3"/>
  <c r="B24" i="3"/>
  <c r="B23" i="3"/>
  <c r="B22" i="3"/>
  <c r="B21" i="3"/>
  <c r="B20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1" i="3"/>
</calcChain>
</file>

<file path=xl/sharedStrings.xml><?xml version="1.0" encoding="utf-8"?>
<sst xmlns="http://schemas.openxmlformats.org/spreadsheetml/2006/main" count="128" uniqueCount="109">
  <si>
    <t>Verze formuláře</t>
  </si>
  <si>
    <t>ESF-OP JAK 2022.01</t>
  </si>
  <si>
    <t>KARTA ÚČASTNÍKA OP JAK</t>
  </si>
  <si>
    <t>Operační program Jan Amos Komenský</t>
  </si>
  <si>
    <t xml:space="preserve">Identifikace projektu </t>
  </si>
  <si>
    <t>Příjemce podpory (název):</t>
  </si>
  <si>
    <t xml:space="preserve">Registrační číslo projektu: </t>
  </si>
  <si>
    <t>Název projektu:</t>
  </si>
  <si>
    <t>Základní údaje o podpořené osobě</t>
  </si>
  <si>
    <t xml:space="preserve">Titul před: </t>
  </si>
  <si>
    <t xml:space="preserve">Jméno: </t>
  </si>
  <si>
    <t xml:space="preserve">Příjmení: </t>
  </si>
  <si>
    <t>Titul za:</t>
  </si>
  <si>
    <t>Datum narození:</t>
  </si>
  <si>
    <t xml:space="preserve">Adresa trvalého bydliště </t>
  </si>
  <si>
    <t>Obec:</t>
  </si>
  <si>
    <t>E-mail:</t>
  </si>
  <si>
    <t>Část obce:</t>
  </si>
  <si>
    <t>Ulice:</t>
  </si>
  <si>
    <t>Telefon:</t>
  </si>
  <si>
    <t>Číslo popisné:</t>
  </si>
  <si>
    <t xml:space="preserve">Číslo orientační: </t>
  </si>
  <si>
    <t>PSČ:</t>
  </si>
  <si>
    <r>
      <t>1.</t>
    </r>
    <r>
      <rPr>
        <b/>
        <sz val="7"/>
        <color theme="1"/>
        <rFont val="Times New Roman"/>
        <family val="1"/>
        <charset val="238"/>
      </rPr>
      <t xml:space="preserve">    </t>
    </r>
    <r>
      <rPr>
        <b/>
        <sz val="11"/>
        <color theme="1"/>
        <rFont val="Trebuchet MS"/>
        <family val="2"/>
        <charset val="238"/>
      </rPr>
      <t>Údaje zaznamenávané nejpozději před ukončením účasti osoby v projektu</t>
    </r>
  </si>
  <si>
    <t>Podpořená osoba může patřit pouze do jedné z vymezených skupin.</t>
  </si>
  <si>
    <t>Podle postavení na trhu práce</t>
  </si>
  <si>
    <t>Osoby jsou dlouhodobě nezaměstnané, pokud jejich nezaměstnanost trvá nepřetržitě déle než 12 měsíců.</t>
  </si>
  <si>
    <t>Podle nejvyššího dosaženého vzdělání</t>
  </si>
  <si>
    <r>
      <t>Podpořená osoba musí</t>
    </r>
    <r>
      <rPr>
        <i/>
        <u/>
        <sz val="7"/>
        <color rgb="FF008080"/>
        <rFont val="Trebuchet MS"/>
        <family val="2"/>
        <charset val="238"/>
      </rPr>
      <t xml:space="preserve"> </t>
    </r>
    <r>
      <rPr>
        <i/>
        <sz val="7"/>
        <color theme="1"/>
        <rFont val="Trebuchet MS"/>
        <family val="2"/>
        <charset val="238"/>
      </rPr>
      <t>patřit do jedné z vymezených skupin.</t>
    </r>
  </si>
  <si>
    <t>Podle typu znevýhodnění**</t>
  </si>
  <si>
    <t>Podpořená osoba může patřit do více vymezených skupin (případně do žádné).</t>
  </si>
  <si>
    <t>** Citlivé údaje – účastník může odmítnout je poskytnout</t>
  </si>
  <si>
    <t>V</t>
  </si>
  <si>
    <t>Dne</t>
  </si>
  <si>
    <t>Podpis</t>
  </si>
  <si>
    <t>„ISCED 0 – 2“ pokrývá nedokončené základní vzdělání až střední vzdělání bez maturity i výučního listu praktické jednoleté.</t>
  </si>
  <si>
    <t>„ISCED 3 – 4“ pokrývá střední vzdělání bez maturity i výučního listu praktické dvouleté až pomaturitní a nástavbové studium.</t>
  </si>
  <si>
    <t>„ISCED 5 – 8“ pokrývá vyšší odborné vzdělání až vysokoškolské doktorské vzdělání (včetně vzdělání uvedeným stupňům odpovídajícího).</t>
  </si>
  <si>
    <t>Do kategorie osob se zdravotním postižením patří v souladu s § 67 zákona č. 435/2004 Sb. fyzické osoby, které jsou orgánem sociálního zabezpečení uznány a) invalidními ve třetím stupni, b) invalidními v prvním nebo druhém stupni, c) zdravotně znevýhodněnými. Do této kategorie patří také fyzické osoby, které byly uznány Úřadem práce ČR zdravotně znevýhodněnými, a rozhodnutí nepozbylo platnosti. V případě projektů týkajících se škol a školských zařízení se nad rámec výše uvedeného zdravotně postiženými účastníky rozumí také děti, žáci a studenti se zdravotním postižením dle § 16 zákona č. 561/2004 Sb., a vyhlášky č. 73/2005 Sb., kteří potřebují speciální pomoc při vzdělávání kvůli svému znevýhodnění.</t>
  </si>
  <si>
    <t>Státním příslušníkem třetí země se rozumí jakákoli osoba, která není občanem Unie ve smyslu čl. 20 odst. 1 SFEU, s výjimkou osob s vícenásobným občanstvím, kde alespoň jedno občanství je z členského státu EU. Státní příslušníci třetích zemí zahrnují osoby bez státní příslušnosti a osoby s neurčenou národností.</t>
  </si>
  <si>
    <t>Účastníci, jejichž oba rodiče se narodili mimo ČR nebo účastníci, kteří mají české občanství, nicméně původem jsou cizinci. Patří sem i osoby, jejichž rodiče se narodili v ČR a poté emigrovali.</t>
  </si>
  <si>
    <t>Účastníci, kteří žijí na území ČR, avšak pocházejí z území mimo ČR, náleží do některé z národnostních menšin či potřebují speciální pomoc na trhu práce kvůli jazyku či jinému kulturnímu znevýhodnění/ problémům. V ČR jsou národnostní menšiny uvedeny výčtem v článku 3 statutu Rady vlády pro národnostní menšiny. (Jedná se o celkem 14 menšin: běloruskou, bulharskou, chorvatskou, maďarskou, německou, polskou, romskou, rusínskou, ruskou, řeckou, slovenskou, srbskou, ukrajinskou, vietnamskou).</t>
  </si>
  <si>
    <t>Jedná se o osoby, jejichž bydlení je nejisté nebo neodpovídá standardům bydlení v daném prostředí (z důvodu chudoby, zadlužení, provizorního charakteru ubytování, blížícího se propuštění z instituce, pobytu bez právního nároku apod.), osoby v ubytovacím zařízení pro bezdomovce, osoby spící venku (bez střechy) – „na ulici“ / bez přístřeší, a tudíž potřebují speciální pomoc v procesu začlenění se na trhu práce.</t>
  </si>
  <si>
    <r>
      <t>2. Údaje zaznamenávané po ukončení účasti osoby v projektu</t>
    </r>
    <r>
      <rPr>
        <sz val="4.5"/>
        <color theme="1"/>
        <rFont val="Trebuchet MS"/>
        <family val="2"/>
        <charset val="238"/>
      </rPr>
      <t>11</t>
    </r>
  </si>
  <si>
    <t>Stav je zjišťován nejpozději do 4 týdnů od ukončení účasti osoby v projektu. Postihuje změnu v době od zahájení účasti osoby na projektu až do okamžiku zjišťování.</t>
  </si>
  <si>
    <t>Účastník se nově zapojil do procesu vzdělávání/odborné přípravy</t>
  </si>
  <si>
    <t>Datum</t>
  </si>
  <si>
    <t>Totožnost a kontaktní údaje správce osobních údajů</t>
  </si>
  <si>
    <t>Ministerstvo školství, mládeže a tělovýchovy</t>
  </si>
  <si>
    <t>Karmelitská 529/5</t>
  </si>
  <si>
    <t>118 12 Praha 1</t>
  </si>
  <si>
    <t>Datová schránka: vidaawt</t>
  </si>
  <si>
    <t>Kontaktní údaje pověřence pro ochranu osobních údajů</t>
  </si>
  <si>
    <t>Kontaktní údaje pověřence jsou uveřejněny na webových stránkách:</t>
  </si>
  <si>
    <t>http://www.msmt.cz/ministerstvo/lubos-sychra</t>
  </si>
  <si>
    <t>Účel zpracování osobních údajů</t>
  </si>
  <si>
    <t>V souladu s čl. 6 nařízení Evropského parlamentu a Rady (EU) 2016/679 ze dne 27. dubna 2016, o ochraně fyzických osob v souvislosti se zpracováním osobních údajů a o volném pohybu těchto údajů a o zrušení směrnice 95/46/ES (dále jen „Obecné nařízení o ochraně osobních údajů“), jsou údaje uvedené v této Kartě účastníka shromažďovány a zpracovávány výhradně za účelem prokázání řádného a efektivního nakládání s prostředky Evropského sociálního fondu plus, které byly na realizaci projektu poskytnuty z Operačního programu Jan Amos Komenský. Údaje z tohoto formuláře budou použity pro přípravu zpráv o realizaci projektu. Tento formulář může být kontrolován pracovníky implementační struktury uvedeného operačního programu nebo osobami pověřenými k provedení kontroly při zachování mlčenlivosti o všech kontrolovaných údajích.</t>
  </si>
  <si>
    <t>Právní základ pro zpracování osobních údajů</t>
  </si>
  <si>
    <r>
      <t>Poučení o právech podle čl. 13 a 14 Obecného nařízení o ochraně osobních</t>
    </r>
    <r>
      <rPr>
        <sz val="12"/>
        <color theme="1"/>
        <rFont val="Trebuchet MS"/>
        <family val="2"/>
        <charset val="238"/>
      </rPr>
      <t xml:space="preserve"> </t>
    </r>
    <r>
      <rPr>
        <b/>
        <sz val="11"/>
        <color theme="1"/>
        <rFont val="Trebuchet MS"/>
        <family val="2"/>
        <charset val="238"/>
      </rPr>
      <t>údajů</t>
    </r>
  </si>
  <si>
    <t>Doba uchovávání osobních údajů</t>
  </si>
  <si>
    <r>
      <t xml:space="preserve">V tomto formuláři uvedené osobní údaje jsou/budou uchovávány pro účely jejich zpracování v souladu s čl. 6 Obecného nařízení o ochraně osobních údajů, po dobu deseti let od 1. 1. roku následujícího po roce, ve kterém uplyne lhůta pro splnění poslední podmínky pro realizaci projektu či jeho </t>
    </r>
    <r>
      <rPr>
        <sz val="10"/>
        <color rgb="FF000000"/>
        <rFont val="Trebuchet MS"/>
        <family val="2"/>
        <charset val="238"/>
      </rPr>
      <t>udržitelnost,</t>
    </r>
    <r>
      <rPr>
        <sz val="10"/>
        <color theme="1"/>
        <rFont val="Trebuchet MS"/>
        <family val="2"/>
        <charset val="238"/>
      </rPr>
      <t xml:space="preserve"> tedy po dobu, po kterou je Evropská komise oprávněna provádět kontrolu Operačního programu Jan Amos Komenský.</t>
    </r>
  </si>
  <si>
    <t>Využití informačních systémů MPSV a ČSSZ</t>
  </si>
  <si>
    <t>Kromě v tomto formuláři uvedených osobních údajů mohou být v souvislosti s realizací projektu podpořeného z Operačního programu Jan Amos Komenský Ministerstvem školství, mládeže a tělovýchovy nebo osobami oprávněnými k provedení kontroly zpracovávány i další osobní údaje týkající se podpořené osoby, které jsou obsaženy v systémech Ministerstva práce a sociálních věcí a České správy sociálního zabezpečení, pokud se jedná o údaje nezbytné pro zajištění výše uvedeného účelu. Těmito osobními údaji jsou např. údaje o tom, zda je podpořená osoba uchazečem o zaměstnání vedeným v evidenci Úřadu práce České republiky, zda je podpořená osoba zaměstnána a po jakou dobu, zda je podpořená osoba osobou samostatně výdělečně činnou.</t>
  </si>
  <si>
    <t>Pokud bude účastník po ukončení své účasti v projektu (a vyplnění sekce 2 dotazníku) znovu zapojen do téhož projektu, musí po opětovném ukončení své účasti sekci 2 aktualizovat.</t>
  </si>
  <si>
    <t>Podpořená osoba může patřit pouze do jedné z vymezených skupin. V případě souběhu se uvádí převažující charakteristika.</t>
  </si>
  <si>
    <t xml:space="preserve">Podle pohlaví </t>
  </si>
  <si>
    <t>vyberte z číselníku</t>
  </si>
  <si>
    <t>ANO</t>
  </si>
  <si>
    <t>NE</t>
  </si>
  <si>
    <t>Nehodící se škrtněte</t>
  </si>
  <si>
    <t xml:space="preserve">Podpořená osoba má právo požadovat přístup ke svým osobním údajům (tedy informaci, jaké osobní údaje jsou zpracovávány) a vydání kopie zpracovávaných osobních údajů. 
Podpořená osoba má právo na to, aby správce bez zbytečného odkladu opravil nepřesné osobní údaje, které se ho týkají, nebo doplnil neúplné osobní údaje.
V případě, že se podpořená osoba domnívá, že jsou její osobní údaje zpracovávané realizátorem projektu a/nebo správcem nepřesné, má právo na omezení zpracování do doby ověření přesnosti osobních údajů. Žádost o přístup ke svým osobním údajům a žádost o opravu zpracovávaných osobních údajů lze podat v elektronické formě a zaslat na adresu: opjak@msmt.cz
Pokud se podpořená osoba domnívá, že zpracováním jejích osobních údajů bylo porušeno Obecné nařízení o ochraně osobních údajů, má právo podat stížnost u Úřadu pro ochranu osobních údajů. Neposkytnutí osobních údajů může mít za následek odepření podpory či služby financované z projektu.
</t>
  </si>
  <si>
    <t>Nařízení Evropského parlamentu a Rady (EU) 2016/679 ze dne 27. dubna 2016 o ochraně fyzických osob v souvislosti se zpracováním osobních údajů a o volném pohybu těchto údajů a o zrušení směrnice 95/46/ES (obecné nařízení o ochraně údajů)</t>
  </si>
  <si>
    <r>
      <t>Ministerstvo školství, mládeže a tělovýchovy je jakožto správce osobních údajů zpracovávaných v souvislosti s realizací projektů podpořených z Operačního programu Jan Amos Komenský oprávněno zpracovávat v tomto formuláři uvedené osobní údaje podpořené osoby na základě nařízení Evropského parlamentu a Rady (EU) č. 2021/1057 ze dne 24. června 2021, kterým se zřizuje Evropský sociální fond plus (ESF+) a zrušuje nařízení (EU) č. 1296/2013 (zejména jeho přílohy I).
Realizátor projektu podpořeného z Operačního programu Jan Amos Komenský je oprávněn zpracovávat v tomto formuláři uvedené osobní údaje podpořené osoby na základě pověření vydaného správcem (tj. Ministerstvem školství, mládeže a tělovýchovy) v souladu s čl. 28 Obecného nařízení o ochraně osobních údajů.</t>
    </r>
    <r>
      <rPr>
        <vertAlign val="superscript"/>
        <sz val="10"/>
        <color rgb="FF000000"/>
        <rFont val="Trebuchet MS"/>
        <family val="2"/>
        <charset val="238"/>
      </rPr>
      <t>12</t>
    </r>
  </si>
  <si>
    <t>Pohlaví</t>
  </si>
  <si>
    <t>Postavení na trhu práce</t>
  </si>
  <si>
    <t>Dosažené vzdělání</t>
  </si>
  <si>
    <t>Datum vyplnění</t>
  </si>
  <si>
    <t>OSVČ</t>
  </si>
  <si>
    <t>zaměstananí</t>
  </si>
  <si>
    <t>rodičovská</t>
  </si>
  <si>
    <t>dlouhodobě nezaměstnaní</t>
  </si>
  <si>
    <t>nezaměstananí</t>
  </si>
  <si>
    <t>neaktivní</t>
  </si>
  <si>
    <t>ISCED 0 - 2</t>
  </si>
  <si>
    <t>ISCED 3 - 4</t>
  </si>
  <si>
    <t>ISCED 5 - 8</t>
  </si>
  <si>
    <t>účastníci se zdravotním postižením</t>
  </si>
  <si>
    <t>státní příslušníci třetích zemí</t>
  </si>
  <si>
    <t>účastníci zahraničního původu</t>
  </si>
  <si>
    <t>příslušníci menšin</t>
  </si>
  <si>
    <t>osoby bez přístřeší nebo osoby vyloučené z přístupu k bydlení</t>
  </si>
  <si>
    <r>
      <t xml:space="preserve">účastníci se zdravotním postižením </t>
    </r>
    <r>
      <rPr>
        <vertAlign val="superscript"/>
        <sz val="10"/>
        <color theme="1"/>
        <rFont val="Trebuchet MS"/>
        <family val="2"/>
        <charset val="238"/>
      </rPr>
      <t>6</t>
    </r>
  </si>
  <si>
    <r>
      <t>státní příslušníci třetích zemí</t>
    </r>
    <r>
      <rPr>
        <vertAlign val="superscript"/>
        <sz val="10"/>
        <color theme="1"/>
        <rFont val="Trebuchet MS"/>
        <family val="2"/>
        <charset val="238"/>
      </rPr>
      <t xml:space="preserve"> 7</t>
    </r>
  </si>
  <si>
    <r>
      <t xml:space="preserve">účastníci zahraničního původu </t>
    </r>
    <r>
      <rPr>
        <vertAlign val="superscript"/>
        <sz val="10"/>
        <color theme="1"/>
        <rFont val="Trebuchet MS"/>
        <family val="2"/>
        <charset val="238"/>
      </rPr>
      <t>8</t>
    </r>
  </si>
  <si>
    <r>
      <t>příslušníci menšin (včetně marginalizovaných komunit, jako jsou Romové)</t>
    </r>
    <r>
      <rPr>
        <vertAlign val="superscript"/>
        <sz val="10"/>
        <color theme="1"/>
        <rFont val="Trebuchet MS"/>
        <family val="2"/>
        <charset val="238"/>
      </rPr>
      <t xml:space="preserve"> 9</t>
    </r>
  </si>
  <si>
    <r>
      <t xml:space="preserve">osoby bez přístřeší nebo osoby vyloučené z přístupu k bydlení </t>
    </r>
    <r>
      <rPr>
        <vertAlign val="superscript"/>
        <sz val="10"/>
        <color theme="1"/>
        <rFont val="Trebuchet MS"/>
        <family val="2"/>
        <charset val="238"/>
      </rPr>
      <t>10</t>
    </r>
  </si>
  <si>
    <t>1 - zaměstnanci (včetně žen na mateřské dovolené, které byly před nástupem této dovolené zaměstnány)</t>
  </si>
  <si>
    <t>2 - osoby samostatně výdělečně činné (včetně žen na mateřské dovolené, které byly před nástupem této dovolené OSVČ)</t>
  </si>
  <si>
    <t>3 - osoby na rodičovské dovolené (osoby, které byly před nástupem této dovolené zaměstnány nebo samostatně výdělečně činné)</t>
  </si>
  <si>
    <t>5 - nezaměstnaní - ostatní, registrovaní na Úřadu práce ČR</t>
  </si>
  <si>
    <t>4 - dlouhodobě nezaměstnaní registrovaní na Úřadu práce ČR (1)</t>
  </si>
  <si>
    <t>6 - neaktivní osoby (2)</t>
  </si>
  <si>
    <t>Osoba je považovaná za neaktivní, když není zaměstnaná (včetně OSVČ), ani registrovaná na Úřadu práce ČR (jako uchazeč o zaměstnání). Patří sem i matky na mateřské dovolené a osoby na rodičovské dovolené, které nebyly před nástupem této dovolené ani zaměstnány, ani nepatřily mezi OSVČ a osoby pobírajících invalidní důchod a osoby pobírajících starobní důchod, které nepatří ani do kategorie zaměstnanci, ani do kategorie OSVČ a nejsou registrované na Úřadu práce ČR.</t>
  </si>
  <si>
    <t>1. stupeň základní školy nebo 2. stupeň základní školy či 1. - 4. ročník 8letých gymnázií či konzervatoře anebo 1. - 2. ročník 6letých gymnázií, tj. osoby s preprimárním (ISCED 0), primárním (ISCED 1) nebo nižším sekundárním (ISCED 2) vzděláním (3)</t>
  </si>
  <si>
    <t>středoškolské, maturita či vyučení anebo pomaturitní studium, tj. osoby s vyšším sekundárním (ISCED 3) nebo postsekundárním (ISCED 4) vzděláním (4)</t>
  </si>
  <si>
    <t>vyšší odborné, bakalářské, magisterské, doktorské studium, tj. osoby s terciárním (ISCED 5 až 8) vzděláním (5)</t>
  </si>
  <si>
    <t>CZ.02.02.XX/00/23_022/0009115</t>
  </si>
  <si>
    <t>Rozvoj pracovníků a podpora studentů VŠB-TUO</t>
  </si>
  <si>
    <t>Vysoká škola báňská - Technická univerzita Ostrava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</si>
</sst>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b/>
      <sz val="14"/>
      <color theme="1"/>
      <name val="Trebuchet MS"/>
      <family val="2"/>
      <charset val="238"/>
    </font>
    <font>
      <sz val="12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b/>
      <sz val="12"/>
      <color theme="1"/>
      <name val="Trebuchet MS"/>
      <family val="2"/>
      <charset val="238"/>
    </font>
    <font>
      <b/>
      <sz val="7"/>
      <color theme="1"/>
      <name val="Times New Roman"/>
      <family val="1"/>
      <charset val="238"/>
    </font>
    <font>
      <i/>
      <sz val="7"/>
      <color theme="1"/>
      <name val="Trebuchet MS"/>
      <family val="2"/>
      <charset val="238"/>
    </font>
    <font>
      <sz val="4.5"/>
      <color theme="1"/>
      <name val="Trebuchet MS"/>
      <family val="2"/>
      <charset val="238"/>
    </font>
    <font>
      <sz val="8"/>
      <color theme="1"/>
      <name val="Trebuchet MS"/>
      <family val="2"/>
      <charset val="238"/>
    </font>
    <font>
      <i/>
      <u/>
      <sz val="7"/>
      <color rgb="FF008080"/>
      <name val="Trebuchet MS"/>
      <family val="2"/>
      <charset val="238"/>
    </font>
    <font>
      <b/>
      <sz val="11"/>
      <color rgb="FF000000"/>
      <name val="Trebuchet MS"/>
      <family val="2"/>
      <charset val="238"/>
    </font>
    <font>
      <sz val="10"/>
      <color rgb="FF000000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8"/>
      <color theme="1"/>
      <name val="Trebuchet MS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vertAlign val="superscript"/>
      <sz val="10"/>
      <color rgb="FF000000"/>
      <name val="Trebuchet MS"/>
      <family val="2"/>
      <charset val="238"/>
    </font>
    <font>
      <vertAlign val="superscript"/>
      <sz val="10"/>
      <color theme="1"/>
      <name val="Trebuchet M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2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top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6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0" fillId="0" borderId="11" xfId="0" applyBorder="1" applyAlignment="1">
      <alignment vertical="top"/>
    </xf>
    <xf numFmtId="0" fontId="15" fillId="0" borderId="0" xfId="0" applyFont="1" applyAlignment="1">
      <alignment vertical="top" wrapText="1"/>
    </xf>
    <xf numFmtId="0" fontId="0" fillId="0" borderId="12" xfId="0" applyBorder="1" applyAlignment="1">
      <alignment vertical="top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4" fillId="0" borderId="0" xfId="1" applyBorder="1" applyAlignment="1" applyProtection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10" fillId="0" borderId="0" xfId="0" applyFont="1" applyAlignment="1">
      <alignment vertical="top" wrapText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15" fillId="0" borderId="0" xfId="0" applyFont="1" applyAlignment="1">
      <alignment vertical="top" wrapText="1"/>
    </xf>
    <xf numFmtId="0" fontId="13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11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0</xdr:rowOff>
    </xdr:from>
    <xdr:to>
      <xdr:col>16</xdr:col>
      <xdr:colOff>219075</xdr:colOff>
      <xdr:row>3</xdr:row>
      <xdr:rowOff>148874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E730DBDD-B008-1CA7-970F-BDE2DD27F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90500"/>
          <a:ext cx="3667125" cy="529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smt.cz/ministerstvo/lubos-sych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AD97-DE4F-451D-BF59-50178A4F5714}">
  <dimension ref="A1:AB96"/>
  <sheetViews>
    <sheetView showGridLines="0" tabSelected="1" workbookViewId="0">
      <selection activeCell="Y9" sqref="Y9"/>
    </sheetView>
  </sheetViews>
  <sheetFormatPr defaultColWidth="9.140625" defaultRowHeight="15" x14ac:dyDescent="0.25"/>
  <cols>
    <col min="1" max="28" width="3.42578125" style="2" customWidth="1"/>
    <col min="29" max="16384" width="9.140625" style="2"/>
  </cols>
  <sheetData>
    <row r="1" spans="1:28" x14ac:dyDescent="0.25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4"/>
    </row>
    <row r="2" spans="1:28" x14ac:dyDescent="0.25">
      <c r="A2" s="15"/>
      <c r="S2" s="16" t="s">
        <v>0</v>
      </c>
      <c r="W2" s="16" t="s">
        <v>1</v>
      </c>
      <c r="AB2" s="17"/>
    </row>
    <row r="3" spans="1:28" x14ac:dyDescent="0.25">
      <c r="A3" s="15"/>
      <c r="AB3" s="17"/>
    </row>
    <row r="4" spans="1:28" x14ac:dyDescent="0.25">
      <c r="A4" s="15"/>
      <c r="AB4" s="17"/>
    </row>
    <row r="5" spans="1:28" ht="11.25" customHeight="1" x14ac:dyDescent="0.25">
      <c r="A5" s="15"/>
      <c r="AB5" s="17"/>
    </row>
    <row r="6" spans="1:28" ht="18.75" x14ac:dyDescent="0.25">
      <c r="A6" s="15"/>
      <c r="K6" s="18" t="s">
        <v>2</v>
      </c>
      <c r="AB6" s="17"/>
    </row>
    <row r="7" spans="1:28" ht="18" x14ac:dyDescent="0.25">
      <c r="A7" s="15"/>
      <c r="J7" s="19" t="s">
        <v>3</v>
      </c>
      <c r="AB7" s="17"/>
    </row>
    <row r="8" spans="1:28" ht="11.1" customHeight="1" x14ac:dyDescent="0.25">
      <c r="A8" s="15"/>
      <c r="AB8" s="17"/>
    </row>
    <row r="9" spans="1:28" ht="16.5" x14ac:dyDescent="0.25">
      <c r="A9" s="15"/>
      <c r="B9" s="20" t="s">
        <v>4</v>
      </c>
      <c r="AB9" s="17"/>
    </row>
    <row r="10" spans="1:28" x14ac:dyDescent="0.25">
      <c r="A10" s="15"/>
      <c r="C10" s="2" t="s">
        <v>6</v>
      </c>
      <c r="K10" s="36" t="s">
        <v>106</v>
      </c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8"/>
      <c r="AB10" s="17"/>
    </row>
    <row r="11" spans="1:28" x14ac:dyDescent="0.25">
      <c r="A11" s="15"/>
      <c r="C11" s="2" t="s">
        <v>7</v>
      </c>
      <c r="K11" s="36" t="s">
        <v>107</v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8"/>
      <c r="AB11" s="17"/>
    </row>
    <row r="12" spans="1:28" x14ac:dyDescent="0.25">
      <c r="A12" s="15"/>
      <c r="C12" s="2" t="s">
        <v>5</v>
      </c>
      <c r="K12" s="36" t="s">
        <v>108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8"/>
      <c r="AB12" s="17"/>
    </row>
    <row r="13" spans="1:28" ht="11.25" customHeight="1" x14ac:dyDescent="0.25">
      <c r="A13" s="15"/>
      <c r="AB13" s="17"/>
    </row>
    <row r="14" spans="1:28" ht="16.5" x14ac:dyDescent="0.25">
      <c r="A14" s="15"/>
      <c r="B14" s="20" t="s">
        <v>8</v>
      </c>
      <c r="AB14" s="17"/>
    </row>
    <row r="15" spans="1:28" x14ac:dyDescent="0.25">
      <c r="A15" s="15"/>
      <c r="C15" s="2" t="s">
        <v>9</v>
      </c>
      <c r="H15" s="36"/>
      <c r="I15" s="37"/>
      <c r="J15" s="37"/>
      <c r="K15" s="37"/>
      <c r="L15" s="37"/>
      <c r="M15" s="38"/>
      <c r="S15" s="2" t="s">
        <v>12</v>
      </c>
      <c r="V15" s="9"/>
      <c r="W15" s="3"/>
      <c r="X15" s="45"/>
      <c r="Y15" s="46"/>
      <c r="Z15" s="46"/>
      <c r="AA15" s="47"/>
      <c r="AB15" s="17"/>
    </row>
    <row r="16" spans="1:28" x14ac:dyDescent="0.25">
      <c r="A16" s="15"/>
      <c r="C16" s="2" t="s">
        <v>10</v>
      </c>
      <c r="H16" s="39"/>
      <c r="I16" s="40"/>
      <c r="J16" s="40"/>
      <c r="K16" s="40"/>
      <c r="L16" s="40"/>
      <c r="M16" s="40"/>
      <c r="N16" s="37"/>
      <c r="O16" s="37"/>
      <c r="P16" s="37"/>
      <c r="Q16" s="37"/>
      <c r="R16" s="37"/>
      <c r="S16" s="37"/>
      <c r="T16" s="37"/>
      <c r="U16" s="37"/>
      <c r="V16" s="40"/>
      <c r="W16" s="40"/>
      <c r="X16" s="40"/>
      <c r="Y16" s="40"/>
      <c r="Z16" s="40"/>
      <c r="AA16" s="41"/>
      <c r="AB16" s="17"/>
    </row>
    <row r="17" spans="1:28" x14ac:dyDescent="0.25">
      <c r="A17" s="15"/>
      <c r="C17" s="2" t="s">
        <v>11</v>
      </c>
      <c r="H17" s="36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8"/>
      <c r="AB17" s="17"/>
    </row>
    <row r="18" spans="1:28" x14ac:dyDescent="0.25">
      <c r="A18" s="15"/>
      <c r="C18" s="2" t="s">
        <v>13</v>
      </c>
      <c r="H18" s="48"/>
      <c r="I18" s="37"/>
      <c r="J18" s="37"/>
      <c r="K18" s="37"/>
      <c r="L18" s="37"/>
      <c r="M18" s="38"/>
      <c r="AB18" s="17"/>
    </row>
    <row r="19" spans="1:28" x14ac:dyDescent="0.25">
      <c r="A19" s="15"/>
      <c r="C19" s="2" t="s">
        <v>14</v>
      </c>
      <c r="AB19" s="17"/>
    </row>
    <row r="20" spans="1:28" x14ac:dyDescent="0.25">
      <c r="A20" s="15"/>
      <c r="D20" s="2" t="s">
        <v>15</v>
      </c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8"/>
      <c r="S20" s="2" t="s">
        <v>20</v>
      </c>
      <c r="X20" s="36"/>
      <c r="Y20" s="37"/>
      <c r="Z20" s="37"/>
      <c r="AA20" s="38"/>
      <c r="AB20" s="17"/>
    </row>
    <row r="21" spans="1:28" x14ac:dyDescent="0.25">
      <c r="A21" s="15"/>
      <c r="D21" s="2" t="s">
        <v>17</v>
      </c>
      <c r="G21" s="36"/>
      <c r="H21" s="37"/>
      <c r="I21" s="37"/>
      <c r="J21" s="37"/>
      <c r="K21" s="37"/>
      <c r="L21" s="37"/>
      <c r="M21" s="37"/>
      <c r="N21" s="37"/>
      <c r="O21" s="37"/>
      <c r="P21" s="37"/>
      <c r="Q21" s="38"/>
      <c r="S21" s="2" t="s">
        <v>21</v>
      </c>
      <c r="X21" s="36"/>
      <c r="Y21" s="37"/>
      <c r="Z21" s="37"/>
      <c r="AA21" s="38"/>
      <c r="AB21" s="17"/>
    </row>
    <row r="22" spans="1:28" x14ac:dyDescent="0.25">
      <c r="A22" s="15"/>
      <c r="D22" s="2" t="s">
        <v>18</v>
      </c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8"/>
      <c r="S22" s="2" t="s">
        <v>22</v>
      </c>
      <c r="X22" s="36"/>
      <c r="Y22" s="37"/>
      <c r="Z22" s="37"/>
      <c r="AA22" s="38"/>
      <c r="AB22" s="17"/>
    </row>
    <row r="23" spans="1:28" x14ac:dyDescent="0.25">
      <c r="A23" s="15"/>
      <c r="C23" s="2" t="s">
        <v>16</v>
      </c>
      <c r="G23" s="36"/>
      <c r="H23" s="37"/>
      <c r="I23" s="37"/>
      <c r="J23" s="37"/>
      <c r="K23" s="37"/>
      <c r="L23" s="37"/>
      <c r="M23" s="37"/>
      <c r="N23" s="37"/>
      <c r="O23" s="37"/>
      <c r="P23" s="37"/>
      <c r="Q23" s="38"/>
      <c r="S23" s="2" t="s">
        <v>19</v>
      </c>
      <c r="X23" s="36"/>
      <c r="Y23" s="37"/>
      <c r="Z23" s="37"/>
      <c r="AA23" s="38"/>
      <c r="AB23" s="17"/>
    </row>
    <row r="24" spans="1:28" ht="11.1" customHeight="1" x14ac:dyDescent="0.25">
      <c r="A24" s="15"/>
      <c r="AB24" s="17"/>
    </row>
    <row r="25" spans="1:28" ht="16.5" x14ac:dyDescent="0.25">
      <c r="A25" s="15"/>
      <c r="B25" s="21" t="s">
        <v>23</v>
      </c>
      <c r="AB25" s="17"/>
    </row>
    <row r="26" spans="1:28" ht="11.1" customHeight="1" x14ac:dyDescent="0.25">
      <c r="A26" s="15"/>
      <c r="AB26" s="17"/>
    </row>
    <row r="27" spans="1:28" ht="16.5" x14ac:dyDescent="0.25">
      <c r="A27" s="15"/>
      <c r="C27" s="20" t="s">
        <v>65</v>
      </c>
      <c r="P27" s="2" t="s">
        <v>66</v>
      </c>
      <c r="AB27" s="17"/>
    </row>
    <row r="28" spans="1:28" x14ac:dyDescent="0.25">
      <c r="A28" s="15"/>
      <c r="D28" s="22" t="s">
        <v>24</v>
      </c>
      <c r="AB28" s="17"/>
    </row>
    <row r="29" spans="1:28" x14ac:dyDescent="0.25">
      <c r="A29" s="15"/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8"/>
      <c r="AB29" s="17"/>
    </row>
    <row r="30" spans="1:28" ht="11.1" customHeight="1" x14ac:dyDescent="0.25">
      <c r="A30" s="15"/>
      <c r="AB30" s="17"/>
    </row>
    <row r="31" spans="1:28" ht="16.5" x14ac:dyDescent="0.25">
      <c r="A31" s="15"/>
      <c r="C31" s="20" t="s">
        <v>25</v>
      </c>
      <c r="P31" s="2" t="s">
        <v>66</v>
      </c>
      <c r="AB31" s="17"/>
    </row>
    <row r="32" spans="1:28" x14ac:dyDescent="0.25">
      <c r="A32" s="15"/>
      <c r="D32" s="22" t="s">
        <v>64</v>
      </c>
      <c r="AB32" s="17"/>
    </row>
    <row r="33" spans="1:28" ht="34.5" customHeight="1" x14ac:dyDescent="0.25">
      <c r="A33" s="15"/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4"/>
      <c r="AB33" s="17"/>
    </row>
    <row r="34" spans="1:28" ht="11.1" customHeight="1" x14ac:dyDescent="0.25">
      <c r="A34" s="15"/>
      <c r="AB34" s="17"/>
    </row>
    <row r="35" spans="1:28" ht="16.5" x14ac:dyDescent="0.25">
      <c r="A35" s="15"/>
      <c r="C35" s="20" t="s">
        <v>27</v>
      </c>
      <c r="P35" s="2" t="s">
        <v>66</v>
      </c>
      <c r="AB35" s="17"/>
    </row>
    <row r="36" spans="1:28" x14ac:dyDescent="0.25">
      <c r="A36" s="15"/>
      <c r="C36" s="22"/>
      <c r="D36" s="22" t="s">
        <v>28</v>
      </c>
      <c r="AB36" s="17"/>
    </row>
    <row r="37" spans="1:28" ht="48.75" customHeight="1" x14ac:dyDescent="0.25">
      <c r="A37" s="15"/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4"/>
      <c r="AB37" s="17"/>
    </row>
    <row r="38" spans="1:28" ht="11.1" customHeight="1" x14ac:dyDescent="0.25">
      <c r="A38" s="15"/>
      <c r="AB38" s="17"/>
    </row>
    <row r="39" spans="1:28" ht="16.5" x14ac:dyDescent="0.25">
      <c r="A39" s="15"/>
      <c r="C39" s="20" t="s">
        <v>29</v>
      </c>
      <c r="L39" s="23" t="s">
        <v>31</v>
      </c>
      <c r="AB39" s="17"/>
    </row>
    <row r="40" spans="1:28" x14ac:dyDescent="0.25">
      <c r="A40" s="15"/>
      <c r="D40" s="22" t="s">
        <v>30</v>
      </c>
      <c r="AB40" s="17"/>
    </row>
    <row r="41" spans="1:28" ht="17.25" x14ac:dyDescent="0.25">
      <c r="A41" s="15"/>
      <c r="C41" s="4" t="s">
        <v>91</v>
      </c>
      <c r="V41" s="36"/>
      <c r="W41" s="37"/>
      <c r="X41" s="38"/>
      <c r="AB41" s="17"/>
    </row>
    <row r="42" spans="1:28" ht="17.25" x14ac:dyDescent="0.25">
      <c r="A42" s="15"/>
      <c r="C42" s="4" t="s">
        <v>92</v>
      </c>
      <c r="V42" s="36"/>
      <c r="W42" s="37"/>
      <c r="X42" s="38"/>
      <c r="AB42" s="17"/>
    </row>
    <row r="43" spans="1:28" ht="17.25" x14ac:dyDescent="0.25">
      <c r="A43" s="15"/>
      <c r="C43" s="4" t="s">
        <v>93</v>
      </c>
      <c r="V43" s="36"/>
      <c r="W43" s="37"/>
      <c r="X43" s="38"/>
      <c r="AB43" s="17"/>
    </row>
    <row r="44" spans="1:28" ht="17.25" x14ac:dyDescent="0.25">
      <c r="A44" s="15"/>
      <c r="C44" s="1" t="s">
        <v>94</v>
      </c>
      <c r="V44" s="36"/>
      <c r="W44" s="37"/>
      <c r="X44" s="38"/>
      <c r="AB44" s="17"/>
    </row>
    <row r="45" spans="1:28" ht="17.25" x14ac:dyDescent="0.25">
      <c r="A45" s="15"/>
      <c r="C45" s="4" t="s">
        <v>95</v>
      </c>
      <c r="V45" s="36"/>
      <c r="W45" s="37"/>
      <c r="X45" s="38"/>
      <c r="AB45" s="17"/>
    </row>
    <row r="46" spans="1:28" ht="28.5" customHeight="1" x14ac:dyDescent="0.25">
      <c r="A46" s="15"/>
      <c r="AB46" s="17"/>
    </row>
    <row r="47" spans="1:28" x14ac:dyDescent="0.25">
      <c r="A47" s="15"/>
      <c r="C47" s="2" t="s">
        <v>32</v>
      </c>
      <c r="E47" s="36"/>
      <c r="F47" s="37"/>
      <c r="G47" s="37"/>
      <c r="H47" s="37"/>
      <c r="I47" s="37"/>
      <c r="J47" s="38"/>
      <c r="N47" s="2" t="s">
        <v>34</v>
      </c>
      <c r="Q47" s="49"/>
      <c r="R47" s="50"/>
      <c r="S47" s="50"/>
      <c r="T47" s="50"/>
      <c r="U47" s="50"/>
      <c r="V47" s="50"/>
      <c r="W47" s="50"/>
      <c r="X47" s="50"/>
      <c r="Y47" s="50"/>
      <c r="Z47" s="50"/>
      <c r="AA47" s="51"/>
      <c r="AB47" s="17"/>
    </row>
    <row r="48" spans="1:28" x14ac:dyDescent="0.25">
      <c r="A48" s="15"/>
      <c r="C48" s="2" t="s">
        <v>33</v>
      </c>
      <c r="E48" s="48"/>
      <c r="F48" s="37"/>
      <c r="G48" s="37"/>
      <c r="H48" s="37"/>
      <c r="I48" s="37"/>
      <c r="J48" s="38"/>
      <c r="Q48" s="52"/>
      <c r="R48" s="53"/>
      <c r="S48" s="53"/>
      <c r="T48" s="53"/>
      <c r="U48" s="53"/>
      <c r="V48" s="53"/>
      <c r="W48" s="53"/>
      <c r="X48" s="53"/>
      <c r="Y48" s="53"/>
      <c r="Z48" s="53"/>
      <c r="AA48" s="54"/>
      <c r="AB48" s="17"/>
    </row>
    <row r="49" spans="1:28" x14ac:dyDescent="0.25">
      <c r="A49" s="15"/>
      <c r="Q49" s="55"/>
      <c r="R49" s="56"/>
      <c r="S49" s="56"/>
      <c r="T49" s="56"/>
      <c r="U49" s="56"/>
      <c r="V49" s="56"/>
      <c r="W49" s="56"/>
      <c r="X49" s="56"/>
      <c r="Y49" s="56"/>
      <c r="Z49" s="56"/>
      <c r="AA49" s="57"/>
      <c r="AB49" s="17"/>
    </row>
    <row r="50" spans="1:28" x14ac:dyDescent="0.25">
      <c r="A50" s="15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7"/>
    </row>
    <row r="51" spans="1:28" ht="15" customHeight="1" x14ac:dyDescent="0.25">
      <c r="A51" s="15"/>
      <c r="B51" s="24">
        <v>1</v>
      </c>
      <c r="C51" s="35" t="s">
        <v>26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17"/>
    </row>
    <row r="52" spans="1:28" ht="68.25" customHeight="1" x14ac:dyDescent="0.25">
      <c r="A52" s="15"/>
      <c r="B52" s="24">
        <v>2</v>
      </c>
      <c r="C52" s="35" t="s">
        <v>102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17"/>
    </row>
    <row r="53" spans="1:28" ht="28.5" customHeight="1" x14ac:dyDescent="0.25">
      <c r="A53" s="15"/>
      <c r="B53" s="24">
        <v>3</v>
      </c>
      <c r="C53" s="35" t="s">
        <v>35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17"/>
    </row>
    <row r="54" spans="1:28" ht="25.5" customHeight="1" x14ac:dyDescent="0.25">
      <c r="A54" s="15"/>
      <c r="B54" s="24">
        <v>4</v>
      </c>
      <c r="C54" s="35" t="s">
        <v>36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17"/>
    </row>
    <row r="55" spans="1:28" ht="27" customHeight="1" x14ac:dyDescent="0.25">
      <c r="A55" s="15"/>
      <c r="B55" s="24">
        <v>5</v>
      </c>
      <c r="C55" s="35" t="s">
        <v>37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17"/>
    </row>
    <row r="56" spans="1:28" ht="97.5" customHeight="1" x14ac:dyDescent="0.25">
      <c r="A56" s="15"/>
      <c r="B56" s="24">
        <v>6</v>
      </c>
      <c r="C56" s="35" t="s">
        <v>38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17"/>
    </row>
    <row r="57" spans="1:28" ht="42" customHeight="1" x14ac:dyDescent="0.25">
      <c r="A57" s="15"/>
      <c r="B57" s="24">
        <v>7</v>
      </c>
      <c r="C57" s="35" t="s">
        <v>39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17"/>
    </row>
    <row r="58" spans="1:28" ht="28.5" customHeight="1" x14ac:dyDescent="0.25">
      <c r="A58" s="15"/>
      <c r="B58" s="24">
        <v>8</v>
      </c>
      <c r="C58" s="35" t="s">
        <v>40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17"/>
    </row>
    <row r="59" spans="1:28" ht="69" customHeight="1" x14ac:dyDescent="0.25">
      <c r="A59" s="15"/>
      <c r="B59" s="24">
        <v>9</v>
      </c>
      <c r="C59" s="35" t="s">
        <v>41</v>
      </c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17"/>
    </row>
    <row r="60" spans="1:28" ht="57.75" customHeight="1" x14ac:dyDescent="0.25">
      <c r="A60" s="15"/>
      <c r="B60" s="24">
        <v>10</v>
      </c>
      <c r="C60" s="35" t="s">
        <v>42</v>
      </c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17"/>
    </row>
    <row r="61" spans="1:28" ht="8.25" customHeight="1" x14ac:dyDescent="0.25">
      <c r="A61" s="15"/>
      <c r="AB61" s="17"/>
    </row>
    <row r="62" spans="1:28" ht="16.5" x14ac:dyDescent="0.25">
      <c r="A62" s="15"/>
      <c r="B62" s="21" t="s">
        <v>43</v>
      </c>
      <c r="AB62" s="17"/>
    </row>
    <row r="63" spans="1:28" ht="6" customHeight="1" x14ac:dyDescent="0.25">
      <c r="A63" s="15"/>
      <c r="AB63" s="17"/>
    </row>
    <row r="64" spans="1:28" ht="28.5" customHeight="1" x14ac:dyDescent="0.25">
      <c r="A64" s="15"/>
      <c r="C64" s="60" t="s">
        <v>44</v>
      </c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17"/>
    </row>
    <row r="65" spans="1:28" ht="8.25" customHeight="1" x14ac:dyDescent="0.25">
      <c r="A65" s="15"/>
      <c r="AB65" s="17"/>
    </row>
    <row r="66" spans="1:28" ht="16.5" x14ac:dyDescent="0.25">
      <c r="A66" s="15"/>
      <c r="C66" s="25" t="s">
        <v>45</v>
      </c>
      <c r="AB66" s="17"/>
    </row>
    <row r="67" spans="1:28" ht="7.5" customHeight="1" x14ac:dyDescent="0.25">
      <c r="A67" s="15"/>
      <c r="AB67" s="17"/>
    </row>
    <row r="68" spans="1:28" ht="15" customHeight="1" x14ac:dyDescent="0.25">
      <c r="A68" s="15"/>
      <c r="C68" s="4" t="s">
        <v>69</v>
      </c>
      <c r="J68" s="61" t="s">
        <v>67</v>
      </c>
      <c r="K68" s="62"/>
      <c r="M68" s="61" t="s">
        <v>68</v>
      </c>
      <c r="N68" s="62"/>
      <c r="AB68" s="17"/>
    </row>
    <row r="69" spans="1:28" ht="11.1" customHeight="1" x14ac:dyDescent="0.25">
      <c r="A69" s="15"/>
      <c r="AB69" s="17"/>
    </row>
    <row r="70" spans="1:28" x14ac:dyDescent="0.25">
      <c r="A70" s="15"/>
      <c r="C70" s="2" t="s">
        <v>46</v>
      </c>
      <c r="F70" s="63"/>
      <c r="G70" s="64"/>
      <c r="H70" s="64"/>
      <c r="I70" s="64"/>
      <c r="J70" s="64"/>
      <c r="K70" s="65"/>
      <c r="N70" s="2" t="s">
        <v>34</v>
      </c>
      <c r="Q70" s="63"/>
      <c r="R70" s="64"/>
      <c r="S70" s="64"/>
      <c r="T70" s="64"/>
      <c r="U70" s="64"/>
      <c r="V70" s="64"/>
      <c r="W70" s="64"/>
      <c r="X70" s="64"/>
      <c r="Y70" s="64"/>
      <c r="Z70" s="64"/>
      <c r="AA70" s="65"/>
      <c r="AB70" s="17"/>
    </row>
    <row r="71" spans="1:28" x14ac:dyDescent="0.25">
      <c r="A71" s="15"/>
      <c r="F71" s="69"/>
      <c r="G71" s="70"/>
      <c r="H71" s="70"/>
      <c r="I71" s="70"/>
      <c r="J71" s="70"/>
      <c r="K71" s="71"/>
      <c r="Q71" s="66"/>
      <c r="R71" s="67"/>
      <c r="S71" s="67"/>
      <c r="T71" s="67"/>
      <c r="U71" s="67"/>
      <c r="V71" s="67"/>
      <c r="W71" s="67"/>
      <c r="X71" s="67"/>
      <c r="Y71" s="67"/>
      <c r="Z71" s="67"/>
      <c r="AA71" s="68"/>
      <c r="AB71" s="17"/>
    </row>
    <row r="72" spans="1:28" x14ac:dyDescent="0.25">
      <c r="A72" s="15"/>
      <c r="Q72" s="69"/>
      <c r="R72" s="70"/>
      <c r="S72" s="70"/>
      <c r="T72" s="70"/>
      <c r="U72" s="70"/>
      <c r="V72" s="70"/>
      <c r="W72" s="70"/>
      <c r="X72" s="70"/>
      <c r="Y72" s="70"/>
      <c r="Z72" s="70"/>
      <c r="AA72" s="71"/>
      <c r="AB72" s="17"/>
    </row>
    <row r="73" spans="1:28" ht="11.1" customHeight="1" x14ac:dyDescent="0.25">
      <c r="A73" s="15"/>
      <c r="AB73" s="17"/>
    </row>
    <row r="74" spans="1:28" s="11" customFormat="1" ht="30.75" customHeight="1" x14ac:dyDescent="0.25">
      <c r="A74" s="26"/>
      <c r="B74" s="24">
        <v>11</v>
      </c>
      <c r="C74" s="35" t="s">
        <v>63</v>
      </c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27"/>
      <c r="AB74" s="28"/>
    </row>
    <row r="75" spans="1:28" ht="16.5" x14ac:dyDescent="0.25">
      <c r="A75" s="15"/>
      <c r="B75" s="25" t="s">
        <v>47</v>
      </c>
      <c r="AB75" s="17"/>
    </row>
    <row r="76" spans="1:28" x14ac:dyDescent="0.25">
      <c r="A76" s="15"/>
      <c r="D76" s="29" t="s">
        <v>48</v>
      </c>
      <c r="AB76" s="17"/>
    </row>
    <row r="77" spans="1:28" x14ac:dyDescent="0.25">
      <c r="A77" s="15"/>
      <c r="D77" s="29" t="s">
        <v>49</v>
      </c>
      <c r="AB77" s="17"/>
    </row>
    <row r="78" spans="1:28" x14ac:dyDescent="0.25">
      <c r="A78" s="15"/>
      <c r="D78" s="29" t="s">
        <v>50</v>
      </c>
      <c r="AB78" s="17"/>
    </row>
    <row r="79" spans="1:28" x14ac:dyDescent="0.25">
      <c r="A79" s="15"/>
      <c r="D79" s="29" t="s">
        <v>51</v>
      </c>
      <c r="AB79" s="17"/>
    </row>
    <row r="80" spans="1:28" ht="15.95" customHeight="1" x14ac:dyDescent="0.25">
      <c r="A80" s="15"/>
      <c r="B80" s="30" t="s">
        <v>52</v>
      </c>
      <c r="AB80" s="17"/>
    </row>
    <row r="81" spans="1:28" x14ac:dyDescent="0.25">
      <c r="A81" s="15"/>
      <c r="C81" s="29" t="s">
        <v>53</v>
      </c>
      <c r="AB81" s="17"/>
    </row>
    <row r="82" spans="1:28" x14ac:dyDescent="0.25">
      <c r="A82" s="15"/>
      <c r="C82" s="31" t="s">
        <v>54</v>
      </c>
      <c r="AB82" s="17"/>
    </row>
    <row r="83" spans="1:28" ht="9" customHeight="1" x14ac:dyDescent="0.25">
      <c r="A83" s="15"/>
      <c r="C83" s="31"/>
      <c r="AB83" s="17"/>
    </row>
    <row r="84" spans="1:28" ht="18" customHeight="1" x14ac:dyDescent="0.25">
      <c r="A84" s="15"/>
      <c r="B84" s="30" t="s">
        <v>55</v>
      </c>
      <c r="AB84" s="17"/>
    </row>
    <row r="85" spans="1:28" ht="139.5" customHeight="1" x14ac:dyDescent="0.25">
      <c r="A85" s="15"/>
      <c r="C85" s="60" t="s">
        <v>56</v>
      </c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17"/>
    </row>
    <row r="86" spans="1:28" ht="18" customHeight="1" x14ac:dyDescent="0.25">
      <c r="A86" s="15"/>
      <c r="B86" s="30" t="s">
        <v>57</v>
      </c>
      <c r="AB86" s="17"/>
    </row>
    <row r="87" spans="1:28" ht="137.25" customHeight="1" x14ac:dyDescent="0.25">
      <c r="A87" s="15"/>
      <c r="C87" s="60" t="s">
        <v>72</v>
      </c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17"/>
    </row>
    <row r="88" spans="1:28" ht="18" customHeight="1" x14ac:dyDescent="0.25">
      <c r="A88" s="15"/>
      <c r="B88" s="30" t="s">
        <v>58</v>
      </c>
      <c r="AB88" s="17"/>
    </row>
    <row r="89" spans="1:28" ht="171" customHeight="1" x14ac:dyDescent="0.25">
      <c r="A89" s="15"/>
      <c r="C89" s="60" t="s">
        <v>70</v>
      </c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17"/>
    </row>
    <row r="90" spans="1:28" ht="18" customHeight="1" x14ac:dyDescent="0.25">
      <c r="A90" s="15"/>
      <c r="B90" s="30" t="s">
        <v>59</v>
      </c>
      <c r="AB90" s="17"/>
    </row>
    <row r="91" spans="1:28" ht="77.25" customHeight="1" x14ac:dyDescent="0.25">
      <c r="A91" s="15"/>
      <c r="C91" s="58" t="s">
        <v>60</v>
      </c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  <c r="Z91" s="58"/>
      <c r="AA91" s="58"/>
      <c r="AB91" s="17"/>
    </row>
    <row r="92" spans="1:28" ht="18" customHeight="1" x14ac:dyDescent="0.25">
      <c r="A92" s="15"/>
      <c r="B92" s="30" t="s">
        <v>61</v>
      </c>
      <c r="AB92" s="17"/>
    </row>
    <row r="93" spans="1:28" ht="121.5" customHeight="1" x14ac:dyDescent="0.25">
      <c r="A93" s="15"/>
      <c r="C93" s="58" t="s">
        <v>62</v>
      </c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  <c r="Z93" s="58"/>
      <c r="AA93" s="58"/>
      <c r="AB93" s="17"/>
    </row>
    <row r="94" spans="1:28" ht="10.5" customHeight="1" x14ac:dyDescent="0.25">
      <c r="A94" s="15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17"/>
    </row>
    <row r="95" spans="1:28" s="11" customFormat="1" ht="42" customHeight="1" x14ac:dyDescent="0.25">
      <c r="A95" s="26"/>
      <c r="B95" s="24">
        <v>12</v>
      </c>
      <c r="C95" s="35" t="s">
        <v>71</v>
      </c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28"/>
    </row>
    <row r="96" spans="1:28" x14ac:dyDescent="0.25">
      <c r="A96" s="3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4"/>
    </row>
  </sheetData>
  <sheetProtection algorithmName="SHA-512" hashValue="vC7V5dVnyEloEdjcmf7xwMYvU4+HjhuUvA8a6qZ7pPw0t/FQv1x1nxLJ9hZQVymYhKxUE8519qsslfz1Z5R4Ow==" saltValue="en9Kd2xUWHU5DetW0k7iig==" spinCount="100000" sheet="1" objects="1" scenarios="1"/>
  <mergeCells count="49">
    <mergeCell ref="C91:AA91"/>
    <mergeCell ref="C93:AA93"/>
    <mergeCell ref="C95:AA95"/>
    <mergeCell ref="C89:AA89"/>
    <mergeCell ref="C59:AA59"/>
    <mergeCell ref="C60:AA60"/>
    <mergeCell ref="C64:AA64"/>
    <mergeCell ref="J68:K68"/>
    <mergeCell ref="M68:N68"/>
    <mergeCell ref="Q70:AA72"/>
    <mergeCell ref="F70:K71"/>
    <mergeCell ref="C85:AA85"/>
    <mergeCell ref="C74:Y74"/>
    <mergeCell ref="C87:AA87"/>
    <mergeCell ref="C54:AA54"/>
    <mergeCell ref="C55:AA55"/>
    <mergeCell ref="C56:AA56"/>
    <mergeCell ref="C57:AA57"/>
    <mergeCell ref="C58:AA58"/>
    <mergeCell ref="E47:J47"/>
    <mergeCell ref="E48:J48"/>
    <mergeCell ref="Q47:AA49"/>
    <mergeCell ref="V41:X41"/>
    <mergeCell ref="V42:X42"/>
    <mergeCell ref="V43:X43"/>
    <mergeCell ref="V44:X44"/>
    <mergeCell ref="V45:X45"/>
    <mergeCell ref="X20:AA20"/>
    <mergeCell ref="G21:Q21"/>
    <mergeCell ref="G22:Q22"/>
    <mergeCell ref="G23:Q23"/>
    <mergeCell ref="X21:AA21"/>
    <mergeCell ref="X22:AA22"/>
    <mergeCell ref="C51:AA51"/>
    <mergeCell ref="C52:AA52"/>
    <mergeCell ref="C53:AA53"/>
    <mergeCell ref="K10:AA10"/>
    <mergeCell ref="K11:AA11"/>
    <mergeCell ref="K12:AA12"/>
    <mergeCell ref="H16:AA16"/>
    <mergeCell ref="H17:AA17"/>
    <mergeCell ref="X23:AA23"/>
    <mergeCell ref="C33:AA33"/>
    <mergeCell ref="C37:AA37"/>
    <mergeCell ref="X15:AA15"/>
    <mergeCell ref="H15:M15"/>
    <mergeCell ref="C29:AA29"/>
    <mergeCell ref="H18:M18"/>
    <mergeCell ref="G20:Q20"/>
  </mergeCells>
  <conditionalFormatting sqref="C29:AA29">
    <cfRule type="containsBlanks" dxfId="10" priority="26">
      <formula>LEN(TRIM(C29))=0</formula>
    </cfRule>
  </conditionalFormatting>
  <conditionalFormatting sqref="C33:AA33">
    <cfRule type="containsBlanks" dxfId="9" priority="12">
      <formula>LEN(TRIM(C33))=0</formula>
    </cfRule>
  </conditionalFormatting>
  <conditionalFormatting sqref="C37:AA37">
    <cfRule type="containsBlanks" dxfId="8" priority="11">
      <formula>LEN(TRIM(C37))=0</formula>
    </cfRule>
  </conditionalFormatting>
  <conditionalFormatting sqref="E47:J48">
    <cfRule type="containsBlanks" dxfId="7" priority="9">
      <formula>LEN(TRIM(E47))=0</formula>
    </cfRule>
  </conditionalFormatting>
  <conditionalFormatting sqref="G20:Q20">
    <cfRule type="containsBlanks" dxfId="6" priority="19">
      <formula>LEN(TRIM(G20))=0</formula>
    </cfRule>
  </conditionalFormatting>
  <conditionalFormatting sqref="G22:Q23">
    <cfRule type="containsBlanks" dxfId="5" priority="17">
      <formula>LEN(TRIM(G22))=0</formula>
    </cfRule>
  </conditionalFormatting>
  <conditionalFormatting sqref="H18:M18">
    <cfRule type="containsBlanks" dxfId="4" priority="20">
      <formula>LEN(TRIM(H18))=0</formula>
    </cfRule>
  </conditionalFormatting>
  <conditionalFormatting sqref="H16:AA17">
    <cfRule type="containsBlanks" dxfId="3" priority="21">
      <formula>LEN(TRIM(H16))=0</formula>
    </cfRule>
  </conditionalFormatting>
  <conditionalFormatting sqref="K10:AA12">
    <cfRule type="containsBlanks" dxfId="2" priority="23">
      <formula>LEN(TRIM(K10))=0</formula>
    </cfRule>
  </conditionalFormatting>
  <conditionalFormatting sqref="V41:X45">
    <cfRule type="containsBlanks" dxfId="1" priority="3">
      <formula>LEN(TRIM(V41))=0</formula>
    </cfRule>
  </conditionalFormatting>
  <conditionalFormatting sqref="X20:AA23">
    <cfRule type="containsBlanks" dxfId="0" priority="13">
      <formula>LEN(TRIM(X20))=0</formula>
    </cfRule>
  </conditionalFormatting>
  <dataValidations count="2">
    <dataValidation type="list" allowBlank="1" showInputMessage="1" showErrorMessage="1" sqref="C29:AA29" xr:uid="{D06CB53D-01C3-4089-AA27-5C49736A9D6F}">
      <formula1>"muž, žena"</formula1>
    </dataValidation>
    <dataValidation type="list" allowBlank="1" showInputMessage="1" showErrorMessage="1" sqref="V41:X45" xr:uid="{C1AE5836-8573-43B4-80C8-5D0E349C31A6}">
      <formula1>"Ano, Ne"</formula1>
    </dataValidation>
  </dataValidations>
  <hyperlinks>
    <hyperlink ref="C82" r:id="rId1" xr:uid="{75BB41D1-1A57-4D25-83D2-379D8916C5E9}"/>
  </hyperlinks>
  <pageMargins left="0.31496062992125984" right="0.31496062992125984" top="0.59055118110236227" bottom="0.19685039370078741" header="0.31496062992125984" footer="0.31496062992125984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6FE6D0F-7B5D-4D52-8B12-1B81852BCE95}">
          <x14:formula1>
            <xm:f>data!$A$2:$A$7</xm:f>
          </x14:formula1>
          <xm:sqref>C33:AA33</xm:sqref>
        </x14:dataValidation>
        <x14:dataValidation type="list" allowBlank="1" showInputMessage="1" showErrorMessage="1" error="text vyberte z číselníku" xr:uid="{BE471E81-9D8B-4F7F-AA2D-BE848F2EE88C}">
          <x14:formula1>
            <xm:f>data!$A$8:$A$10</xm:f>
          </x14:formula1>
          <xm:sqref>C37:AA37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411DA-0E0A-43D3-9925-D1CD6955F1A7}">
  <dimension ref="A2:B10"/>
  <sheetViews>
    <sheetView workbookViewId="0">
      <selection activeCell="A11" sqref="A11"/>
    </sheetView>
  </sheetViews>
  <sheetFormatPr defaultColWidth="9.140625" defaultRowHeight="15" x14ac:dyDescent="0.25"/>
  <cols>
    <col min="1" max="1" width="70.85546875" style="6" customWidth="1"/>
    <col min="2" max="2" width="25" style="6" bestFit="1" customWidth="1"/>
    <col min="3" max="5" width="9.140625" style="6"/>
    <col min="6" max="6" width="18.5703125" style="6" bestFit="1" customWidth="1"/>
    <col min="7" max="16384" width="9.140625" style="6"/>
  </cols>
  <sheetData>
    <row r="2" spans="1:2" ht="30" x14ac:dyDescent="0.25">
      <c r="A2" s="5" t="s">
        <v>96</v>
      </c>
      <c r="B2" s="6" t="s">
        <v>78</v>
      </c>
    </row>
    <row r="3" spans="1:2" ht="30" x14ac:dyDescent="0.25">
      <c r="A3" s="5" t="s">
        <v>97</v>
      </c>
      <c r="B3" s="6" t="s">
        <v>77</v>
      </c>
    </row>
    <row r="4" spans="1:2" ht="30" x14ac:dyDescent="0.25">
      <c r="A4" s="5" t="s">
        <v>98</v>
      </c>
      <c r="B4" s="6" t="s">
        <v>79</v>
      </c>
    </row>
    <row r="5" spans="1:2" x14ac:dyDescent="0.25">
      <c r="A5" s="5" t="s">
        <v>100</v>
      </c>
      <c r="B5" s="6" t="s">
        <v>80</v>
      </c>
    </row>
    <row r="6" spans="1:2" x14ac:dyDescent="0.25">
      <c r="A6" s="5" t="s">
        <v>99</v>
      </c>
      <c r="B6" s="6" t="s">
        <v>81</v>
      </c>
    </row>
    <row r="7" spans="1:2" x14ac:dyDescent="0.25">
      <c r="A7" s="5" t="s">
        <v>101</v>
      </c>
      <c r="B7" s="6" t="s">
        <v>82</v>
      </c>
    </row>
    <row r="8" spans="1:2" ht="60" x14ac:dyDescent="0.25">
      <c r="A8" s="5" t="s">
        <v>103</v>
      </c>
      <c r="B8" s="6" t="s">
        <v>83</v>
      </c>
    </row>
    <row r="9" spans="1:2" ht="30" x14ac:dyDescent="0.25">
      <c r="A9" s="5" t="s">
        <v>104</v>
      </c>
      <c r="B9" s="6" t="s">
        <v>84</v>
      </c>
    </row>
    <row r="10" spans="1:2" ht="30" x14ac:dyDescent="0.25">
      <c r="A10" s="5" t="s">
        <v>105</v>
      </c>
      <c r="B10" s="6" t="s">
        <v>85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6D852-9E8B-411E-9D1E-D1B233E329A6}">
  <dimension ref="A1:B25"/>
  <sheetViews>
    <sheetView workbookViewId="0">
      <selection activeCell="D35" sqref="D35"/>
    </sheetView>
  </sheetViews>
  <sheetFormatPr defaultColWidth="9.140625" defaultRowHeight="15" x14ac:dyDescent="0.25"/>
  <cols>
    <col min="1" max="1" width="53.42578125" style="2" customWidth="1"/>
    <col min="2" max="2" width="11.42578125" style="2" customWidth="1"/>
    <col min="3" max="16384" width="9.140625" style="2"/>
  </cols>
  <sheetData>
    <row r="1" spans="1:2" x14ac:dyDescent="0.25">
      <c r="A1" s="2" t="s">
        <v>6</v>
      </c>
      <c r="B1" s="2" t="str">
        <f>karta!K10</f>
        <v>CZ.02.02.XX/00/23_022/0009115</v>
      </c>
    </row>
    <row r="2" spans="1:2" x14ac:dyDescent="0.25">
      <c r="A2" s="2" t="s">
        <v>7</v>
      </c>
      <c r="B2" s="2" t="str">
        <f>karta!K11</f>
        <v>Rozvoj pracovníků a podpora studentů VŠB-TUO</v>
      </c>
    </row>
    <row r="3" spans="1:2" x14ac:dyDescent="0.25">
      <c r="A3" s="2" t="s">
        <v>5</v>
      </c>
      <c r="B3" s="2" t="str">
        <f>karta!K12</f>
        <v>Vysoká škola báňská - Technická univerzita Ostrava</v>
      </c>
    </row>
    <row r="4" spans="1:2" x14ac:dyDescent="0.25">
      <c r="A4" s="2" t="s">
        <v>9</v>
      </c>
      <c r="B4" s="2">
        <f>karta!H15</f>
        <v>0</v>
      </c>
    </row>
    <row r="5" spans="1:2" x14ac:dyDescent="0.25">
      <c r="A5" s="2" t="s">
        <v>12</v>
      </c>
      <c r="B5" s="2">
        <f>karta!X15</f>
        <v>0</v>
      </c>
    </row>
    <row r="6" spans="1:2" x14ac:dyDescent="0.25">
      <c r="A6" s="2" t="s">
        <v>10</v>
      </c>
      <c r="B6" s="2">
        <f>karta!H16</f>
        <v>0</v>
      </c>
    </row>
    <row r="7" spans="1:2" x14ac:dyDescent="0.25">
      <c r="A7" s="2" t="s">
        <v>11</v>
      </c>
      <c r="B7" s="2">
        <f>karta!H16</f>
        <v>0</v>
      </c>
    </row>
    <row r="8" spans="1:2" x14ac:dyDescent="0.25">
      <c r="A8" s="2" t="s">
        <v>13</v>
      </c>
      <c r="B8" s="2">
        <f>karta!H18</f>
        <v>0</v>
      </c>
    </row>
    <row r="9" spans="1:2" x14ac:dyDescent="0.25">
      <c r="A9" s="2" t="s">
        <v>15</v>
      </c>
      <c r="B9" s="2">
        <f>karta!G20</f>
        <v>0</v>
      </c>
    </row>
    <row r="10" spans="1:2" x14ac:dyDescent="0.25">
      <c r="A10" s="2" t="s">
        <v>17</v>
      </c>
      <c r="B10" s="2">
        <f>karta!G21</f>
        <v>0</v>
      </c>
    </row>
    <row r="11" spans="1:2" x14ac:dyDescent="0.25">
      <c r="A11" s="2" t="s">
        <v>18</v>
      </c>
      <c r="B11" s="2">
        <f>karta!G22</f>
        <v>0</v>
      </c>
    </row>
    <row r="12" spans="1:2" x14ac:dyDescent="0.25">
      <c r="A12" s="2" t="s">
        <v>20</v>
      </c>
      <c r="B12" s="2">
        <f>karta!X20</f>
        <v>0</v>
      </c>
    </row>
    <row r="13" spans="1:2" x14ac:dyDescent="0.25">
      <c r="A13" s="2" t="s">
        <v>21</v>
      </c>
      <c r="B13" s="2">
        <f>karta!X21</f>
        <v>0</v>
      </c>
    </row>
    <row r="14" spans="1:2" x14ac:dyDescent="0.25">
      <c r="A14" s="2" t="s">
        <v>22</v>
      </c>
      <c r="B14" s="2">
        <f>karta!X22</f>
        <v>0</v>
      </c>
    </row>
    <row r="15" spans="1:2" x14ac:dyDescent="0.25">
      <c r="A15" s="2" t="s">
        <v>16</v>
      </c>
      <c r="B15" s="2">
        <f>karta!G23</f>
        <v>0</v>
      </c>
    </row>
    <row r="16" spans="1:2" x14ac:dyDescent="0.25">
      <c r="A16" s="3" t="s">
        <v>19</v>
      </c>
      <c r="B16" s="3">
        <f>karta!X23</f>
        <v>0</v>
      </c>
    </row>
    <row r="17" spans="1:2" x14ac:dyDescent="0.25">
      <c r="A17" s="2" t="s">
        <v>73</v>
      </c>
      <c r="B17" s="7" t="str">
        <f>MID(karta!C29,3,7)</f>
        <v/>
      </c>
    </row>
    <row r="18" spans="1:2" x14ac:dyDescent="0.25">
      <c r="A18" s="4" t="s">
        <v>74</v>
      </c>
      <c r="B18" s="8" t="e">
        <f>VLOOKUP(karta!C33,data!A2:B7,2)</f>
        <v>#N/A</v>
      </c>
    </row>
    <row r="19" spans="1:2" x14ac:dyDescent="0.25">
      <c r="A19" s="2" t="s">
        <v>75</v>
      </c>
      <c r="B19" s="7" t="str">
        <f>IF(RIGHT(karta!C37,2)="3)",data!B8,IF(RIGHT(karta!C37,2)="4)",data!B9,IF(RIGHT(karta!C37,2)="5)",data!B10,"")))</f>
        <v/>
      </c>
    </row>
    <row r="20" spans="1:2" x14ac:dyDescent="0.25">
      <c r="A20" s="4" t="s">
        <v>86</v>
      </c>
      <c r="B20" s="2">
        <f>karta!V41</f>
        <v>0</v>
      </c>
    </row>
    <row r="21" spans="1:2" x14ac:dyDescent="0.25">
      <c r="A21" s="4" t="s">
        <v>87</v>
      </c>
      <c r="B21" s="2">
        <f>karta!V42</f>
        <v>0</v>
      </c>
    </row>
    <row r="22" spans="1:2" x14ac:dyDescent="0.25">
      <c r="A22" s="4" t="s">
        <v>88</v>
      </c>
      <c r="B22" s="2">
        <f>karta!V43</f>
        <v>0</v>
      </c>
    </row>
    <row r="23" spans="1:2" x14ac:dyDescent="0.25">
      <c r="A23" s="1" t="s">
        <v>89</v>
      </c>
      <c r="B23" s="2">
        <f>karta!V44</f>
        <v>0</v>
      </c>
    </row>
    <row r="24" spans="1:2" x14ac:dyDescent="0.25">
      <c r="A24" s="4" t="s">
        <v>90</v>
      </c>
      <c r="B24" s="2">
        <f>karta!V45</f>
        <v>0</v>
      </c>
    </row>
    <row r="25" spans="1:2" x14ac:dyDescent="0.25">
      <c r="A25" s="2" t="s">
        <v>76</v>
      </c>
      <c r="B25" s="2">
        <f>karta!E48</f>
        <v>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15OPMSMT0001-78-14820</_dlc_DocId>
    <_dlc_DocIdUrl xmlns="0104a4cd-1400-468e-be1b-c7aad71d7d5a">
      <Url>https://op.msmt.cz/_layouts/15/DocIdRedir.aspx?ID=15OPMSMT0001-78-14820</Url>
      <Description>15OPMSMT0001-78-14820</Description>
    </_dlc_DocIdUrl>
  </documentManagement>
</p:properties>
</file>

<file path=customXml/itemProps1.xml><?xml version="1.0" encoding="utf-8"?>
<ds:datastoreItem xmlns:ds="http://schemas.openxmlformats.org/officeDocument/2006/customXml" ds:itemID="{F59B19A4-8302-4B60-B1DF-E3D5484D7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90C1B2-E0B6-4F65-901B-E69F3036D3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B1092A-4E21-43FB-BE2A-BEE36D14D97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FEB6129-A6D3-4B38-95E1-8CF3B5FAC98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104a4cd-1400-468e-be1b-c7aad71d7d5a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karta</vt:lpstr>
      <vt:lpstr>data</vt:lpstr>
      <vt:lpstr>dataset</vt:lpstr>
      <vt:lpstr>karta!bookmark7</vt:lpstr>
      <vt:lpstr>karta!bookmark8</vt:lpstr>
      <vt:lpstr>karta!RČ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Soběslavská Jana</dc:creator>
  <cp:lastModifiedBy>Bestova Lucie</cp:lastModifiedBy>
  <cp:lastPrinted>2024-10-09T10:28:00Z</cp:lastPrinted>
  <dcterms:created xsi:type="dcterms:W3CDTF">2022-04-21T11:10:29Z</dcterms:created>
  <dcterms:modified xsi:type="dcterms:W3CDTF">2024-10-09T11:11:46Z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09219de3-50da-410d-8533-82e27e790930</vt:lpwstr>
  </property>
</Properties>
</file>